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Анна Алексеевна\РАБОТА 2026 -2027\МЕНЮ НА САЙТ\"/>
    </mc:Choice>
  </mc:AlternateContent>
  <xr:revisionPtr revIDLastSave="0" documentId="13_ncr:1_{1698D142-31E2-4684-9DF2-3A9239A6FDA3}" xr6:coauthVersionLast="47" xr6:coauthVersionMax="47" xr10:uidLastSave="{00000000-0000-0000-0000-000000000000}"/>
  <bookViews>
    <workbookView xWindow="-108" yWindow="-108" windowWidth="23256" windowHeight="12576" xr2:uid="{2D1C2225-9A33-4540-BFA1-44F829DB9F83}"/>
  </bookViews>
  <sheets>
    <sheet name="Лист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8" i="1" l="1"/>
  <c r="B158" i="1"/>
  <c r="F164" i="1"/>
  <c r="G164" i="1"/>
  <c r="H164" i="1"/>
  <c r="I164" i="1"/>
  <c r="J164" i="1"/>
  <c r="A165" i="1"/>
  <c r="B165" i="1"/>
  <c r="F171" i="1"/>
  <c r="G171" i="1"/>
  <c r="H171" i="1"/>
  <c r="I171" i="1"/>
  <c r="J171" i="1"/>
  <c r="L557" i="1" l="1"/>
  <c r="L515" i="1"/>
  <c r="L264" i="1"/>
  <c r="L222" i="1"/>
  <c r="B591" i="1" l="1"/>
  <c r="A591" i="1"/>
  <c r="J590" i="1"/>
  <c r="I590" i="1"/>
  <c r="H590" i="1"/>
  <c r="G590" i="1"/>
  <c r="F590" i="1"/>
  <c r="B584" i="1"/>
  <c r="A584" i="1"/>
  <c r="J583" i="1"/>
  <c r="I583" i="1"/>
  <c r="H583" i="1"/>
  <c r="G583" i="1"/>
  <c r="F583" i="1"/>
  <c r="B577" i="1"/>
  <c r="A577" i="1"/>
  <c r="J576" i="1"/>
  <c r="I576" i="1"/>
  <c r="H576" i="1"/>
  <c r="G576" i="1"/>
  <c r="F576" i="1"/>
  <c r="B572" i="1"/>
  <c r="A572" i="1"/>
  <c r="J571" i="1"/>
  <c r="I571" i="1"/>
  <c r="H571" i="1"/>
  <c r="G571" i="1"/>
  <c r="F571" i="1"/>
  <c r="B562" i="1"/>
  <c r="A562" i="1"/>
  <c r="J561" i="1"/>
  <c r="I561" i="1"/>
  <c r="H561" i="1"/>
  <c r="G561" i="1"/>
  <c r="F561" i="1"/>
  <c r="B558" i="1"/>
  <c r="A558" i="1"/>
  <c r="J557" i="1"/>
  <c r="I557" i="1"/>
  <c r="H557" i="1"/>
  <c r="G557" i="1"/>
  <c r="F557" i="1"/>
  <c r="B549" i="1"/>
  <c r="A549" i="1"/>
  <c r="J548" i="1"/>
  <c r="I548" i="1"/>
  <c r="H548" i="1"/>
  <c r="G548" i="1"/>
  <c r="F548" i="1"/>
  <c r="B542" i="1"/>
  <c r="A542" i="1"/>
  <c r="J541" i="1"/>
  <c r="I541" i="1"/>
  <c r="H541" i="1"/>
  <c r="G541" i="1"/>
  <c r="F541" i="1"/>
  <c r="B535" i="1"/>
  <c r="A535" i="1"/>
  <c r="J534" i="1"/>
  <c r="I534" i="1"/>
  <c r="H534" i="1"/>
  <c r="G534" i="1"/>
  <c r="F534" i="1"/>
  <c r="B530" i="1"/>
  <c r="A530" i="1"/>
  <c r="J529" i="1"/>
  <c r="I529" i="1"/>
  <c r="H529" i="1"/>
  <c r="G529" i="1"/>
  <c r="F529" i="1"/>
  <c r="B520" i="1"/>
  <c r="A520" i="1"/>
  <c r="J519" i="1"/>
  <c r="I519" i="1"/>
  <c r="H519" i="1"/>
  <c r="G519" i="1"/>
  <c r="F519" i="1"/>
  <c r="B516" i="1"/>
  <c r="A516" i="1"/>
  <c r="J515" i="1"/>
  <c r="I515" i="1"/>
  <c r="H515" i="1"/>
  <c r="G515" i="1"/>
  <c r="F515" i="1"/>
  <c r="B507" i="1"/>
  <c r="A507" i="1"/>
  <c r="J506" i="1"/>
  <c r="I506" i="1"/>
  <c r="H506" i="1"/>
  <c r="G506" i="1"/>
  <c r="F506" i="1"/>
  <c r="B500" i="1"/>
  <c r="A500" i="1"/>
  <c r="J499" i="1"/>
  <c r="I499" i="1"/>
  <c r="H499" i="1"/>
  <c r="G499" i="1"/>
  <c r="F499" i="1"/>
  <c r="B493" i="1"/>
  <c r="A493" i="1"/>
  <c r="J492" i="1"/>
  <c r="I492" i="1"/>
  <c r="H492" i="1"/>
  <c r="G492" i="1"/>
  <c r="F492" i="1"/>
  <c r="B488" i="1"/>
  <c r="A488" i="1"/>
  <c r="J487" i="1"/>
  <c r="I487" i="1"/>
  <c r="H487" i="1"/>
  <c r="G487" i="1"/>
  <c r="F487" i="1"/>
  <c r="B478" i="1"/>
  <c r="A478" i="1"/>
  <c r="J477" i="1"/>
  <c r="I477" i="1"/>
  <c r="H477" i="1"/>
  <c r="G477" i="1"/>
  <c r="F477" i="1"/>
  <c r="B474" i="1"/>
  <c r="A474" i="1"/>
  <c r="J473" i="1"/>
  <c r="I473" i="1"/>
  <c r="H473" i="1"/>
  <c r="G473" i="1"/>
  <c r="F473" i="1"/>
  <c r="B466" i="1"/>
  <c r="A466" i="1"/>
  <c r="J465" i="1"/>
  <c r="I465" i="1"/>
  <c r="H465" i="1"/>
  <c r="G465" i="1"/>
  <c r="F465" i="1"/>
  <c r="B459" i="1"/>
  <c r="A459" i="1"/>
  <c r="J458" i="1"/>
  <c r="I458" i="1"/>
  <c r="H458" i="1"/>
  <c r="G458" i="1"/>
  <c r="F458" i="1"/>
  <c r="B452" i="1"/>
  <c r="A452" i="1"/>
  <c r="J451" i="1"/>
  <c r="I451" i="1"/>
  <c r="H451" i="1"/>
  <c r="G451" i="1"/>
  <c r="F451" i="1"/>
  <c r="B447" i="1"/>
  <c r="A447" i="1"/>
  <c r="J446" i="1"/>
  <c r="I446" i="1"/>
  <c r="H446" i="1"/>
  <c r="G446" i="1"/>
  <c r="F446" i="1"/>
  <c r="B437" i="1"/>
  <c r="A437" i="1"/>
  <c r="J436" i="1"/>
  <c r="I436" i="1"/>
  <c r="H436" i="1"/>
  <c r="G436" i="1"/>
  <c r="F436" i="1"/>
  <c r="B433" i="1"/>
  <c r="A433" i="1"/>
  <c r="J432" i="1"/>
  <c r="I432" i="1"/>
  <c r="H432" i="1"/>
  <c r="G432" i="1"/>
  <c r="F432" i="1"/>
  <c r="B424" i="1"/>
  <c r="A424" i="1"/>
  <c r="J423" i="1"/>
  <c r="I423" i="1"/>
  <c r="H423" i="1"/>
  <c r="G423" i="1"/>
  <c r="F423" i="1"/>
  <c r="B417" i="1"/>
  <c r="A417" i="1"/>
  <c r="J416" i="1"/>
  <c r="I416" i="1"/>
  <c r="H416" i="1"/>
  <c r="G416" i="1"/>
  <c r="F416" i="1"/>
  <c r="B410" i="1"/>
  <c r="A410" i="1"/>
  <c r="J409" i="1"/>
  <c r="I409" i="1"/>
  <c r="H409" i="1"/>
  <c r="G409" i="1"/>
  <c r="F409" i="1"/>
  <c r="B405" i="1"/>
  <c r="A405" i="1"/>
  <c r="J404" i="1"/>
  <c r="I404" i="1"/>
  <c r="H404" i="1"/>
  <c r="G404" i="1"/>
  <c r="F404" i="1"/>
  <c r="B395" i="1"/>
  <c r="A395" i="1"/>
  <c r="J394" i="1"/>
  <c r="I394" i="1"/>
  <c r="H394" i="1"/>
  <c r="G394" i="1"/>
  <c r="F394" i="1"/>
  <c r="B391" i="1"/>
  <c r="A391" i="1"/>
  <c r="J390" i="1"/>
  <c r="I390" i="1"/>
  <c r="H390" i="1"/>
  <c r="G390" i="1"/>
  <c r="F390" i="1"/>
  <c r="B382" i="1"/>
  <c r="A382" i="1"/>
  <c r="J381" i="1"/>
  <c r="I381" i="1"/>
  <c r="H381" i="1"/>
  <c r="G381" i="1"/>
  <c r="F381" i="1"/>
  <c r="B375" i="1"/>
  <c r="A375" i="1"/>
  <c r="J374" i="1"/>
  <c r="I374" i="1"/>
  <c r="H374" i="1"/>
  <c r="G374" i="1"/>
  <c r="F374" i="1"/>
  <c r="B368" i="1"/>
  <c r="A368" i="1"/>
  <c r="J367" i="1"/>
  <c r="I367" i="1"/>
  <c r="H367" i="1"/>
  <c r="G367" i="1"/>
  <c r="F367" i="1"/>
  <c r="B363" i="1"/>
  <c r="A363" i="1"/>
  <c r="J362" i="1"/>
  <c r="I362" i="1"/>
  <c r="H362" i="1"/>
  <c r="G362" i="1"/>
  <c r="F362" i="1"/>
  <c r="B353" i="1"/>
  <c r="A353" i="1"/>
  <c r="J352" i="1"/>
  <c r="I352" i="1"/>
  <c r="H352" i="1"/>
  <c r="G352" i="1"/>
  <c r="F352" i="1"/>
  <c r="B349" i="1"/>
  <c r="A349" i="1"/>
  <c r="J348" i="1"/>
  <c r="I348" i="1"/>
  <c r="H348" i="1"/>
  <c r="G348" i="1"/>
  <c r="F348" i="1"/>
  <c r="B340" i="1"/>
  <c r="A340" i="1"/>
  <c r="J339" i="1"/>
  <c r="I339" i="1"/>
  <c r="H339" i="1"/>
  <c r="G339" i="1"/>
  <c r="F339" i="1"/>
  <c r="B333" i="1"/>
  <c r="A333" i="1"/>
  <c r="J332" i="1"/>
  <c r="I332" i="1"/>
  <c r="H332" i="1"/>
  <c r="G332" i="1"/>
  <c r="F332" i="1"/>
  <c r="B326" i="1"/>
  <c r="A326" i="1"/>
  <c r="J325" i="1"/>
  <c r="I325" i="1"/>
  <c r="H325" i="1"/>
  <c r="G325" i="1"/>
  <c r="F325" i="1"/>
  <c r="B321" i="1"/>
  <c r="A321" i="1"/>
  <c r="J320" i="1"/>
  <c r="I320" i="1"/>
  <c r="H320" i="1"/>
  <c r="G320" i="1"/>
  <c r="F320" i="1"/>
  <c r="B311" i="1"/>
  <c r="A311" i="1"/>
  <c r="J310" i="1"/>
  <c r="I310" i="1"/>
  <c r="H310" i="1"/>
  <c r="G310" i="1"/>
  <c r="F310" i="1"/>
  <c r="B307" i="1"/>
  <c r="A307" i="1"/>
  <c r="J306" i="1"/>
  <c r="I306" i="1"/>
  <c r="H306" i="1"/>
  <c r="G306" i="1"/>
  <c r="F306" i="1"/>
  <c r="B298" i="1"/>
  <c r="A298" i="1"/>
  <c r="J297" i="1"/>
  <c r="I297" i="1"/>
  <c r="H297" i="1"/>
  <c r="G297" i="1"/>
  <c r="F297" i="1"/>
  <c r="B291" i="1"/>
  <c r="A291" i="1"/>
  <c r="J290" i="1"/>
  <c r="I290" i="1"/>
  <c r="H290" i="1"/>
  <c r="G290" i="1"/>
  <c r="F290" i="1"/>
  <c r="B284" i="1"/>
  <c r="A284" i="1"/>
  <c r="J283" i="1"/>
  <c r="I283" i="1"/>
  <c r="H283" i="1"/>
  <c r="G283" i="1"/>
  <c r="F283" i="1"/>
  <c r="B279" i="1"/>
  <c r="A279" i="1"/>
  <c r="J278" i="1"/>
  <c r="I278" i="1"/>
  <c r="H278" i="1"/>
  <c r="G278" i="1"/>
  <c r="F278" i="1"/>
  <c r="B269" i="1"/>
  <c r="A269" i="1"/>
  <c r="J268" i="1"/>
  <c r="I268" i="1"/>
  <c r="H268" i="1"/>
  <c r="G268" i="1"/>
  <c r="F268" i="1"/>
  <c r="B265" i="1"/>
  <c r="A265" i="1"/>
  <c r="J264" i="1"/>
  <c r="I264" i="1"/>
  <c r="H264" i="1"/>
  <c r="G264" i="1"/>
  <c r="F264" i="1"/>
  <c r="B256" i="1"/>
  <c r="A256" i="1"/>
  <c r="J255" i="1"/>
  <c r="I255" i="1"/>
  <c r="H255" i="1"/>
  <c r="G255" i="1"/>
  <c r="F255" i="1"/>
  <c r="B249" i="1"/>
  <c r="A249" i="1"/>
  <c r="J248" i="1"/>
  <c r="I248" i="1"/>
  <c r="H248" i="1"/>
  <c r="G248" i="1"/>
  <c r="F248" i="1"/>
  <c r="B242" i="1"/>
  <c r="A242" i="1"/>
  <c r="J241" i="1"/>
  <c r="I241" i="1"/>
  <c r="H241" i="1"/>
  <c r="G241" i="1"/>
  <c r="F241" i="1"/>
  <c r="B237" i="1"/>
  <c r="A237" i="1"/>
  <c r="J236" i="1"/>
  <c r="I236" i="1"/>
  <c r="H236" i="1"/>
  <c r="G236" i="1"/>
  <c r="F236" i="1"/>
  <c r="B227" i="1"/>
  <c r="A227" i="1"/>
  <c r="J226" i="1"/>
  <c r="I226" i="1"/>
  <c r="H226" i="1"/>
  <c r="G226" i="1"/>
  <c r="F226" i="1"/>
  <c r="B223" i="1"/>
  <c r="A223" i="1"/>
  <c r="J222" i="1"/>
  <c r="I222" i="1"/>
  <c r="H222" i="1"/>
  <c r="G222" i="1"/>
  <c r="F222" i="1"/>
  <c r="B214" i="1"/>
  <c r="A214" i="1"/>
  <c r="J213" i="1"/>
  <c r="I213" i="1"/>
  <c r="H213" i="1"/>
  <c r="G213" i="1"/>
  <c r="F213" i="1"/>
  <c r="B207" i="1"/>
  <c r="A207" i="1"/>
  <c r="J206" i="1"/>
  <c r="I206" i="1"/>
  <c r="H206" i="1"/>
  <c r="G206" i="1"/>
  <c r="F206" i="1"/>
  <c r="B200" i="1"/>
  <c r="A200" i="1"/>
  <c r="J199" i="1"/>
  <c r="I199" i="1"/>
  <c r="H199" i="1"/>
  <c r="G199" i="1"/>
  <c r="F19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81" i="1"/>
  <c r="A181" i="1"/>
  <c r="J180" i="1"/>
  <c r="I180" i="1"/>
  <c r="H180" i="1"/>
  <c r="G180" i="1"/>
  <c r="F180" i="1"/>
  <c r="B172" i="1"/>
  <c r="A172" i="1"/>
  <c r="J157" i="1"/>
  <c r="I157" i="1"/>
  <c r="H157" i="1"/>
  <c r="G157" i="1"/>
  <c r="F157" i="1"/>
  <c r="B153" i="1"/>
  <c r="A153" i="1"/>
  <c r="J152" i="1"/>
  <c r="I152" i="1"/>
  <c r="H152" i="1"/>
  <c r="G152" i="1"/>
  <c r="F152" i="1"/>
  <c r="B143" i="1"/>
  <c r="A143" i="1"/>
  <c r="J142" i="1"/>
  <c r="I142" i="1"/>
  <c r="H142" i="1"/>
  <c r="G142" i="1"/>
  <c r="F142" i="1"/>
  <c r="B139" i="1"/>
  <c r="A139" i="1"/>
  <c r="J138" i="1"/>
  <c r="I138" i="1"/>
  <c r="H138" i="1"/>
  <c r="G138" i="1"/>
  <c r="F138" i="1"/>
  <c r="B130" i="1"/>
  <c r="A130" i="1"/>
  <c r="J129" i="1"/>
  <c r="I129" i="1"/>
  <c r="H129" i="1"/>
  <c r="G129" i="1"/>
  <c r="F129" i="1"/>
  <c r="B123" i="1"/>
  <c r="A123" i="1"/>
  <c r="J122" i="1"/>
  <c r="I122" i="1"/>
  <c r="H122" i="1"/>
  <c r="G122" i="1"/>
  <c r="F122" i="1"/>
  <c r="B116" i="1"/>
  <c r="A116" i="1"/>
  <c r="J115" i="1"/>
  <c r="I115" i="1"/>
  <c r="H115" i="1"/>
  <c r="G115" i="1"/>
  <c r="F115" i="1"/>
  <c r="B111" i="1"/>
  <c r="A111" i="1"/>
  <c r="J110" i="1"/>
  <c r="I110" i="1"/>
  <c r="H110" i="1"/>
  <c r="G110" i="1"/>
  <c r="F110" i="1"/>
  <c r="B101" i="1"/>
  <c r="A101" i="1"/>
  <c r="J100" i="1"/>
  <c r="I100" i="1"/>
  <c r="H100" i="1"/>
  <c r="G100" i="1"/>
  <c r="F100" i="1"/>
  <c r="B97" i="1"/>
  <c r="A97" i="1"/>
  <c r="J96" i="1"/>
  <c r="I96" i="1"/>
  <c r="H96" i="1"/>
  <c r="G96" i="1"/>
  <c r="F96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I256" i="1" l="1"/>
  <c r="I340" i="1"/>
  <c r="I466" i="1"/>
  <c r="J466" i="1"/>
  <c r="I172" i="1"/>
  <c r="J507" i="1"/>
  <c r="J591" i="1"/>
  <c r="F214" i="1"/>
  <c r="F298" i="1"/>
  <c r="F382" i="1"/>
  <c r="F466" i="1"/>
  <c r="J172" i="1"/>
  <c r="I591" i="1"/>
  <c r="G214" i="1"/>
  <c r="G298" i="1"/>
  <c r="G382" i="1"/>
  <c r="G466" i="1"/>
  <c r="F549" i="1"/>
  <c r="I507" i="1"/>
  <c r="H214" i="1"/>
  <c r="H298" i="1"/>
  <c r="H382" i="1"/>
  <c r="G549" i="1"/>
  <c r="J424" i="1"/>
  <c r="H130" i="1"/>
  <c r="G130" i="1"/>
  <c r="I214" i="1"/>
  <c r="I298" i="1"/>
  <c r="H549" i="1"/>
  <c r="J130" i="1"/>
  <c r="J214" i="1"/>
  <c r="J298" i="1"/>
  <c r="J382" i="1"/>
  <c r="I549" i="1"/>
  <c r="J549" i="1"/>
  <c r="F256" i="1"/>
  <c r="F340" i="1"/>
  <c r="F424" i="1"/>
  <c r="J340" i="1"/>
  <c r="G256" i="1"/>
  <c r="G340" i="1"/>
  <c r="G424" i="1"/>
  <c r="F507" i="1"/>
  <c r="F591" i="1"/>
  <c r="G172" i="1"/>
  <c r="H172" i="1"/>
  <c r="H256" i="1"/>
  <c r="H424" i="1"/>
  <c r="G507" i="1"/>
  <c r="H89" i="1"/>
  <c r="I89" i="1"/>
  <c r="J47" i="1"/>
  <c r="H47" i="1"/>
  <c r="I47" i="1"/>
  <c r="G47" i="1"/>
  <c r="I382" i="1"/>
  <c r="H591" i="1"/>
  <c r="G591" i="1"/>
  <c r="J89" i="1"/>
  <c r="I424" i="1"/>
  <c r="H507" i="1"/>
  <c r="J256" i="1"/>
  <c r="G89" i="1"/>
  <c r="H340" i="1"/>
  <c r="F89" i="1"/>
  <c r="F130" i="1"/>
  <c r="F172" i="1"/>
  <c r="H466" i="1"/>
  <c r="I130" i="1"/>
  <c r="F47" i="1"/>
  <c r="I592" i="1" l="1"/>
  <c r="G592" i="1"/>
  <c r="H592" i="1"/>
  <c r="F592" i="1"/>
  <c r="J592" i="1"/>
  <c r="L409" i="1"/>
  <c r="L39" i="1"/>
  <c r="L310" i="1"/>
  <c r="L283" i="1"/>
  <c r="L278" i="1"/>
  <c r="L423" i="1"/>
  <c r="L583" i="1"/>
  <c r="L290" i="1"/>
  <c r="L590" i="1"/>
  <c r="L394" i="1"/>
  <c r="L549" i="1"/>
  <c r="L519" i="1"/>
  <c r="L17" i="1"/>
  <c r="L381" i="1"/>
  <c r="L88" i="1"/>
  <c r="L100" i="1"/>
  <c r="L436" i="1"/>
  <c r="L236" i="1"/>
  <c r="L241" i="1"/>
  <c r="L465" i="1"/>
  <c r="L477" i="1"/>
  <c r="L297" i="1"/>
  <c r="L352" i="1"/>
  <c r="L332" i="1"/>
  <c r="L142" i="1"/>
  <c r="L164" i="1"/>
  <c r="L248" i="1"/>
  <c r="L171" i="1"/>
  <c r="L416" i="1"/>
  <c r="L534" i="1"/>
  <c r="L529" i="1"/>
  <c r="L576" i="1"/>
  <c r="L571" i="1"/>
  <c r="L592" i="1"/>
  <c r="L256" i="1"/>
  <c r="L226" i="1"/>
  <c r="L59" i="1"/>
  <c r="L46" i="1"/>
  <c r="L499" i="1"/>
  <c r="L458" i="1"/>
  <c r="L506" i="1"/>
  <c r="L591" i="1"/>
  <c r="L561" i="1"/>
  <c r="L548" i="1"/>
  <c r="L255" i="1"/>
  <c r="L339" i="1"/>
  <c r="L298" i="1"/>
  <c r="L268" i="1"/>
  <c r="L541" i="1"/>
  <c r="L184" i="1"/>
  <c r="L122" i="1"/>
  <c r="L374" i="1"/>
  <c r="L487" i="1"/>
  <c r="L492" i="1"/>
  <c r="L213" i="1"/>
  <c r="L206" i="1"/>
  <c r="L81" i="1"/>
  <c r="L129" i="1"/>
</calcChain>
</file>

<file path=xl/sharedStrings.xml><?xml version="1.0" encoding="utf-8"?>
<sst xmlns="http://schemas.openxmlformats.org/spreadsheetml/2006/main" count="684" uniqueCount="125">
  <si>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</si>
  <si>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</si>
  <si>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</si>
  <si>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</si>
  <si>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</si>
  <si>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</si>
  <si>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</si>
  <si>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</si>
  <si>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</si>
  <si>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</si>
  <si>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</si>
  <si>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</si>
  <si>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</si>
  <si>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</si>
  <si>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</si>
  <si>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</si>
  <si>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</si>
  <si>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</si>
  <si>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</si>
  <si>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</si>
  <si>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</si>
  <si>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</si>
  <si>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</si>
  <si>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</si>
  <si>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</si>
  <si>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</si>
  <si>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</si>
  <si>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</si>
  <si>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</si>
  <si>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</si>
  <si>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</si>
  <si>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</si>
  <si>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</si>
  <si>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</si>
  <si>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</si>
  <si>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</si>
  <si>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</si>
  <si>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</si>
  <si>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</si>
  <si>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</si>
  <si>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</si>
  <si>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</si>
  <si>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</si>
  <si>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</si>
  <si>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</si>
  <si>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СОШ пос. Черновский</t>
  </si>
  <si>
    <t>директор</t>
  </si>
  <si>
    <t>Чигарева А.А.</t>
  </si>
  <si>
    <t xml:space="preserve">Каша молочная "Дружба" с маслом </t>
  </si>
  <si>
    <t>Чай с лимоном</t>
  </si>
  <si>
    <t xml:space="preserve">Хлеб пшеничный </t>
  </si>
  <si>
    <t xml:space="preserve">Сыр порционно </t>
  </si>
  <si>
    <t>Курага</t>
  </si>
  <si>
    <t>Хлеб пшеничный</t>
  </si>
  <si>
    <t>Сыр порционно</t>
  </si>
  <si>
    <t>ТТК</t>
  </si>
  <si>
    <t xml:space="preserve">Суп картофельный с горохом и зеленью </t>
  </si>
  <si>
    <t>Котлета из мяса с томатным соусом</t>
  </si>
  <si>
    <t>Вермишель отварная с маслом и кабачковой икрой</t>
  </si>
  <si>
    <t>Компот из свежих яблок</t>
  </si>
  <si>
    <t xml:space="preserve">Хлеб ржаной </t>
  </si>
  <si>
    <t>102, 03</t>
  </si>
  <si>
    <t>268/505</t>
  </si>
  <si>
    <t>Плюшка "Московская"</t>
  </si>
  <si>
    <t>Компот из сухофруктов</t>
  </si>
  <si>
    <t>Шницель рубленый из птицы "Нежный"с томатно-сметанным соусом</t>
  </si>
  <si>
    <t>Чай с сахаром</t>
  </si>
  <si>
    <t>Рожки отварные с маслом</t>
  </si>
  <si>
    <t>Икра кабачковая овощная</t>
  </si>
  <si>
    <t xml:space="preserve">Рассольник  ленинградский со сметаной и зеленью </t>
  </si>
  <si>
    <t>Тефтели рыбные с томатно-сметанным  соусом</t>
  </si>
  <si>
    <t>Картофельное пюре с огурцом (сезонно)</t>
  </si>
  <si>
    <t>Напиток из шиповника</t>
  </si>
  <si>
    <t>239/331</t>
  </si>
  <si>
    <t>Пирожок с капустой</t>
  </si>
  <si>
    <t>Компот из лесных ягод</t>
  </si>
  <si>
    <t>Запеканка из творога с морковью и сгущенным молоком</t>
  </si>
  <si>
    <t>Фрукт сезонный</t>
  </si>
  <si>
    <t>Суп картофельный с вермишелью, курицей и зеленью</t>
  </si>
  <si>
    <t>Капуста тушеная с мясом</t>
  </si>
  <si>
    <t>Хлеб ржаной</t>
  </si>
  <si>
    <t>321/256</t>
  </si>
  <si>
    <t>Рулет с маком</t>
  </si>
  <si>
    <t>Каша рисовая молочная с маслом</t>
  </si>
  <si>
    <t>Яйцо вареное</t>
  </si>
  <si>
    <t>Масло порционно</t>
  </si>
  <si>
    <t>Винегрет овощной</t>
  </si>
  <si>
    <t>Щи из свежей капусты со сметаной и зеленью</t>
  </si>
  <si>
    <t>Котлеты по-домашнему с томатно-сметанным соусом</t>
  </si>
  <si>
    <t>Гороховое пюре с маслом</t>
  </si>
  <si>
    <t>Компот ягодный</t>
  </si>
  <si>
    <t>88,03</t>
  </si>
  <si>
    <t>268/331</t>
  </si>
  <si>
    <t>Булочка с корицей</t>
  </si>
  <si>
    <t xml:space="preserve">Чай с лимоном </t>
  </si>
  <si>
    <t>Макаронные изделия отварные с сыром</t>
  </si>
  <si>
    <t>Кофейный напиток с молоком</t>
  </si>
  <si>
    <t>Борщ из свежей капусты со сметаной и зеленью</t>
  </si>
  <si>
    <t>Плов из птицы с огурцом (сезонно)</t>
  </si>
  <si>
    <t>Пирожок с картофелем</t>
  </si>
  <si>
    <t>Каша пшенная вязкая молочная с маслом</t>
  </si>
  <si>
    <t>Суп овощной с курицей, зеленью и  сметаной</t>
  </si>
  <si>
    <t>Мясо тушеное по-домашнему</t>
  </si>
  <si>
    <t>Каша гречневая рассыпчатая с маслом и морковной икрой</t>
  </si>
  <si>
    <t>Булочка обсыпная</t>
  </si>
  <si>
    <t>Снежок</t>
  </si>
  <si>
    <t>Омлет натуральный</t>
  </si>
  <si>
    <t>Бутерброд с  повидлом</t>
  </si>
  <si>
    <t>Суп  с рисом, курицей и зеленью</t>
  </si>
  <si>
    <t>Шницель мясной "Школьный" с томатным соусом</t>
  </si>
  <si>
    <t>Картофельное пюре  с маслом и квашеной капустой</t>
  </si>
  <si>
    <t>Плюшка " Московская"</t>
  </si>
  <si>
    <t xml:space="preserve">Чай с сахаром </t>
  </si>
  <si>
    <t>Каша кукурузная молочная с маслом</t>
  </si>
  <si>
    <t>Салат витаминный из белокочанной капусты с морковью  (сезонно)</t>
  </si>
  <si>
    <t>Кнели  куриные с томатным соусом</t>
  </si>
  <si>
    <t>Вермишель отварная с маслом</t>
  </si>
  <si>
    <t>301/  505</t>
  </si>
  <si>
    <t>Пирожок с яблоками</t>
  </si>
  <si>
    <t>Запеканка рисовая с творогом и повидлом</t>
  </si>
  <si>
    <t>Тефтели куриные с томатно-сметанным соусом</t>
  </si>
  <si>
    <t>Каша перловая с овощами</t>
  </si>
  <si>
    <t>294/331</t>
  </si>
  <si>
    <t>Гребешок со сгущенным молоком</t>
  </si>
  <si>
    <t>Каша геркулесовая молочная вязкая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</si>
</sst>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592"/>
  <sheetViews>
    <sheetView tabSelected="1" workbookViewId="0">
      <pane xSplit="4" ySplit="5" topLeftCell="E477" activePane="bottomRight" state="frozen"/>
      <selection pane="topRight" activeCell="E1" sqref="E1"/>
      <selection pane="bottomLeft" activeCell="A6" sqref="A6"/>
      <selection pane="bottomRight" activeCell="G488" sqref="G488:I48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45</v>
      </c>
      <c r="D1" s="66"/>
      <c r="E1" s="66"/>
      <c r="F1" s="13" t="s">
        <v>16</v>
      </c>
      <c r="G1" s="2" t="s">
        <v>17</v>
      </c>
      <c r="H1" s="67" t="s">
        <v>46</v>
      </c>
      <c r="I1" s="67"/>
      <c r="J1" s="67"/>
      <c r="K1" s="67"/>
    </row>
    <row r="2" spans="1:12" ht="17.399999999999999" x14ac:dyDescent="0.25">
      <c r="A2" s="43" t="s">
        <v>6</v>
      </c>
      <c r="C2" s="2"/>
      <c r="G2" s="2" t="s">
        <v>18</v>
      </c>
      <c r="H2" s="67" t="s">
        <v>47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205</v>
      </c>
      <c r="G6" s="48">
        <v>6.09</v>
      </c>
      <c r="H6" s="48">
        <v>7.39</v>
      </c>
      <c r="I6" s="48">
        <v>33.82</v>
      </c>
      <c r="J6" s="48">
        <v>226.94</v>
      </c>
      <c r="K6" s="49">
        <v>175</v>
      </c>
      <c r="L6" s="48"/>
    </row>
    <row r="7" spans="1:12" ht="14.4" x14ac:dyDescent="0.3">
      <c r="A7" s="25"/>
      <c r="B7" s="16"/>
      <c r="C7" s="11"/>
      <c r="D7" s="6"/>
      <c r="E7" s="50" t="s">
        <v>54</v>
      </c>
      <c r="F7" s="51">
        <v>15</v>
      </c>
      <c r="G7" s="51">
        <v>3.48</v>
      </c>
      <c r="H7" s="51">
        <v>4.43</v>
      </c>
      <c r="I7" s="51"/>
      <c r="J7" s="51">
        <v>53.75</v>
      </c>
      <c r="K7" s="52">
        <v>15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49</v>
      </c>
      <c r="F8" s="51">
        <v>217</v>
      </c>
      <c r="G8" s="51">
        <v>0.06</v>
      </c>
      <c r="H8" s="51">
        <v>0.01</v>
      </c>
      <c r="I8" s="51">
        <v>10.19</v>
      </c>
      <c r="J8" s="51">
        <v>42.28</v>
      </c>
      <c r="K8" s="52">
        <v>377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53</v>
      </c>
      <c r="F9" s="51">
        <v>50</v>
      </c>
      <c r="G9" s="51">
        <v>3.67</v>
      </c>
      <c r="H9" s="51">
        <v>1.5</v>
      </c>
      <c r="I9" s="51">
        <v>25</v>
      </c>
      <c r="J9" s="51">
        <v>124.88</v>
      </c>
      <c r="K9" s="52" t="s">
        <v>55</v>
      </c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52</v>
      </c>
      <c r="F10" s="51">
        <v>20</v>
      </c>
      <c r="G10" s="51">
        <v>0.8</v>
      </c>
      <c r="H10" s="51">
        <v>0.05</v>
      </c>
      <c r="I10" s="51">
        <v>8.3000000000000007</v>
      </c>
      <c r="J10" s="51">
        <v>34.799999999999997</v>
      </c>
      <c r="K10" s="52" t="s">
        <v>55</v>
      </c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507</v>
      </c>
      <c r="G13" s="21">
        <f t="shared" ref="G13:J13" si="0">SUM(G6:G12)</f>
        <v>14.100000000000001</v>
      </c>
      <c r="H13" s="21">
        <f t="shared" si="0"/>
        <v>13.38</v>
      </c>
      <c r="I13" s="21">
        <f t="shared" si="0"/>
        <v>77.309999999999988</v>
      </c>
      <c r="J13" s="21">
        <f t="shared" si="0"/>
        <v>482.65000000000003</v>
      </c>
      <c r="K13" s="27"/>
      <c r="L13" s="21">
        <v>82.06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9" t="s">
        <v>56</v>
      </c>
      <c r="F19" s="51">
        <v>201</v>
      </c>
      <c r="G19" s="51">
        <v>4.72</v>
      </c>
      <c r="H19" s="51">
        <v>5.44</v>
      </c>
      <c r="I19" s="51">
        <v>15.49</v>
      </c>
      <c r="J19" s="51">
        <v>130</v>
      </c>
      <c r="K19" s="52" t="s">
        <v>61</v>
      </c>
      <c r="L19" s="51"/>
    </row>
    <row r="20" spans="1:12" ht="14.4" x14ac:dyDescent="0.3">
      <c r="A20" s="25"/>
      <c r="B20" s="16"/>
      <c r="C20" s="11"/>
      <c r="D20" s="7" t="s">
        <v>29</v>
      </c>
      <c r="E20" s="59" t="s">
        <v>57</v>
      </c>
      <c r="F20" s="51">
        <v>100</v>
      </c>
      <c r="G20" s="51">
        <v>6.58</v>
      </c>
      <c r="H20" s="51">
        <v>18.64</v>
      </c>
      <c r="I20" s="51">
        <v>8.75</v>
      </c>
      <c r="J20" s="51">
        <v>228.92</v>
      </c>
      <c r="K20" s="52" t="s">
        <v>62</v>
      </c>
      <c r="L20" s="51"/>
    </row>
    <row r="21" spans="1:12" ht="14.4" x14ac:dyDescent="0.3">
      <c r="A21" s="25"/>
      <c r="B21" s="16"/>
      <c r="C21" s="11"/>
      <c r="D21" s="7" t="s">
        <v>30</v>
      </c>
      <c r="E21" s="59" t="s">
        <v>58</v>
      </c>
      <c r="F21" s="51">
        <v>185</v>
      </c>
      <c r="G21" s="51">
        <v>6.05</v>
      </c>
      <c r="H21" s="51">
        <v>6.14</v>
      </c>
      <c r="I21" s="51">
        <v>36.159999999999997</v>
      </c>
      <c r="J21" s="51">
        <v>224.18</v>
      </c>
      <c r="K21" s="52" t="s">
        <v>55</v>
      </c>
      <c r="L21" s="51"/>
    </row>
    <row r="22" spans="1:12" ht="14.4" x14ac:dyDescent="0.3">
      <c r="A22" s="25"/>
      <c r="B22" s="16"/>
      <c r="C22" s="11"/>
      <c r="D22" s="7" t="s">
        <v>31</v>
      </c>
      <c r="E22" s="59" t="s">
        <v>59</v>
      </c>
      <c r="F22" s="51">
        <v>180</v>
      </c>
      <c r="G22" s="51">
        <v>0.14000000000000001</v>
      </c>
      <c r="H22" s="51">
        <v>0.14000000000000001</v>
      </c>
      <c r="I22" s="51">
        <v>18.5</v>
      </c>
      <c r="J22" s="51">
        <v>76.77</v>
      </c>
      <c r="K22" s="52">
        <v>342</v>
      </c>
      <c r="L22" s="51"/>
    </row>
    <row r="23" spans="1:12" ht="14.4" x14ac:dyDescent="0.3">
      <c r="A23" s="25"/>
      <c r="B23" s="16"/>
      <c r="C23" s="11"/>
      <c r="D23" s="7" t="s">
        <v>32</v>
      </c>
      <c r="E23" s="59" t="s">
        <v>50</v>
      </c>
      <c r="F23" s="51">
        <v>40</v>
      </c>
      <c r="G23" s="51">
        <v>2.93</v>
      </c>
      <c r="H23" s="51">
        <v>1.2</v>
      </c>
      <c r="I23" s="51">
        <v>20</v>
      </c>
      <c r="J23" s="51">
        <v>99.9</v>
      </c>
      <c r="K23" s="52" t="s">
        <v>55</v>
      </c>
      <c r="L23" s="51"/>
    </row>
    <row r="24" spans="1:12" ht="14.4" x14ac:dyDescent="0.3">
      <c r="A24" s="25"/>
      <c r="B24" s="16"/>
      <c r="C24" s="11"/>
      <c r="D24" s="7" t="s">
        <v>33</v>
      </c>
      <c r="E24" s="59" t="s">
        <v>60</v>
      </c>
      <c r="F24" s="51">
        <v>40</v>
      </c>
      <c r="G24" s="51">
        <v>2.4</v>
      </c>
      <c r="H24" s="51">
        <v>0.4</v>
      </c>
      <c r="I24" s="51">
        <v>17.579999999999998</v>
      </c>
      <c r="J24" s="51">
        <v>75.52</v>
      </c>
      <c r="K24" s="52" t="s">
        <v>55</v>
      </c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746</v>
      </c>
      <c r="G27" s="21">
        <f t="shared" ref="G27:J27" si="2">SUM(G18:G26)</f>
        <v>22.82</v>
      </c>
      <c r="H27" s="21">
        <f t="shared" si="2"/>
        <v>31.96</v>
      </c>
      <c r="I27" s="21">
        <f t="shared" si="2"/>
        <v>116.48</v>
      </c>
      <c r="J27" s="21">
        <f t="shared" si="2"/>
        <v>835.28999999999985</v>
      </c>
      <c r="K27" s="27"/>
      <c r="L27" s="21">
        <v>114.91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63</v>
      </c>
      <c r="F28" s="51">
        <v>100</v>
      </c>
      <c r="G28" s="51">
        <v>8.9149999999999991</v>
      </c>
      <c r="H28" s="51">
        <v>9.516</v>
      </c>
      <c r="I28" s="51">
        <v>58.845999999999997</v>
      </c>
      <c r="J28" s="51">
        <v>356.68799999999999</v>
      </c>
      <c r="K28" s="52">
        <v>421</v>
      </c>
      <c r="L28" s="51"/>
    </row>
    <row r="29" spans="1:12" ht="14.4" x14ac:dyDescent="0.3">
      <c r="A29" s="25"/>
      <c r="B29" s="16"/>
      <c r="C29" s="11"/>
      <c r="D29" s="12" t="s">
        <v>31</v>
      </c>
      <c r="E29" s="50" t="s">
        <v>64</v>
      </c>
      <c r="F29" s="51">
        <v>200</v>
      </c>
      <c r="G29" s="51">
        <v>0.01</v>
      </c>
      <c r="H29" s="51"/>
      <c r="I29" s="51">
        <v>18.91</v>
      </c>
      <c r="J29" s="51">
        <v>94.82</v>
      </c>
      <c r="K29" s="52">
        <v>349</v>
      </c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3">SUM(G28:G31)</f>
        <v>8.9249999999999989</v>
      </c>
      <c r="H32" s="21">
        <f t="shared" si="3"/>
        <v>9.516</v>
      </c>
      <c r="I32" s="21">
        <f t="shared" si="3"/>
        <v>77.756</v>
      </c>
      <c r="J32" s="21">
        <f t="shared" si="3"/>
        <v>451.50799999999998</v>
      </c>
      <c r="K32" s="27"/>
      <c r="L32" s="21">
        <v>39.46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1553</v>
      </c>
      <c r="G47" s="34">
        <f t="shared" ref="G47:J47" si="6">G13+G17+G27+G32+G39+G46</f>
        <v>45.844999999999999</v>
      </c>
      <c r="H47" s="34">
        <f t="shared" si="6"/>
        <v>54.856000000000002</v>
      </c>
      <c r="I47" s="34">
        <f t="shared" si="6"/>
        <v>271.54599999999999</v>
      </c>
      <c r="J47" s="34">
        <f t="shared" si="6"/>
        <v>1769.4479999999999</v>
      </c>
      <c r="K47" s="35"/>
      <c r="L47" s="34">
        <v>236.43</v>
      </c>
    </row>
    <row r="48" spans="1:12" ht="28.8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65</v>
      </c>
      <c r="F48" s="48">
        <v>100</v>
      </c>
      <c r="G48" s="48">
        <v>6.056</v>
      </c>
      <c r="H48" s="48">
        <v>9.1170000000000009</v>
      </c>
      <c r="I48" s="48">
        <v>13.367000000000001</v>
      </c>
      <c r="J48" s="48">
        <v>159.751</v>
      </c>
      <c r="K48" s="49" t="s">
        <v>55</v>
      </c>
      <c r="L48" s="48"/>
    </row>
    <row r="49" spans="1:12" ht="14.4" x14ac:dyDescent="0.3">
      <c r="A49" s="15"/>
      <c r="B49" s="16"/>
      <c r="C49" s="11"/>
      <c r="D49" s="6" t="s">
        <v>21</v>
      </c>
      <c r="E49" s="50" t="s">
        <v>67</v>
      </c>
      <c r="F49" s="51">
        <v>205</v>
      </c>
      <c r="G49" s="51">
        <v>7.2750000000000004</v>
      </c>
      <c r="H49" s="51">
        <v>3.9910000000000001</v>
      </c>
      <c r="I49" s="51">
        <v>44.966999999999999</v>
      </c>
      <c r="J49" s="51">
        <v>244.887</v>
      </c>
      <c r="K49" s="52">
        <v>203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66</v>
      </c>
      <c r="F50" s="51">
        <v>210</v>
      </c>
      <c r="G50" s="51"/>
      <c r="H50" s="51"/>
      <c r="I50" s="51">
        <v>9.98</v>
      </c>
      <c r="J50" s="51">
        <v>39.9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53</v>
      </c>
      <c r="F51" s="51">
        <v>40</v>
      </c>
      <c r="G51" s="51">
        <v>2.93</v>
      </c>
      <c r="H51" s="51">
        <v>1.2</v>
      </c>
      <c r="I51" s="51">
        <v>20</v>
      </c>
      <c r="J51" s="51">
        <v>99.9</v>
      </c>
      <c r="K51" s="52" t="s">
        <v>55</v>
      </c>
      <c r="L51" s="51"/>
    </row>
    <row r="52" spans="1:12" ht="14.4" x14ac:dyDescent="0.3">
      <c r="A52" s="15"/>
      <c r="B52" s="16"/>
      <c r="C52" s="11"/>
      <c r="D52" s="7"/>
      <c r="E52" s="59" t="s">
        <v>68</v>
      </c>
      <c r="F52" s="51">
        <v>30</v>
      </c>
      <c r="G52" s="51">
        <v>0.56999999999999995</v>
      </c>
      <c r="H52" s="51">
        <v>2.67</v>
      </c>
      <c r="I52" s="51">
        <v>2.31</v>
      </c>
      <c r="J52" s="51">
        <v>35.549999999999997</v>
      </c>
      <c r="K52" s="52">
        <v>3</v>
      </c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585</v>
      </c>
      <c r="G55" s="21">
        <f t="shared" ref="G55" si="7">SUM(G48:G54)</f>
        <v>16.831</v>
      </c>
      <c r="H55" s="21">
        <f t="shared" ref="H55" si="8">SUM(H48:H54)</f>
        <v>16.978000000000002</v>
      </c>
      <c r="I55" s="21">
        <f t="shared" ref="I55" si="9">SUM(I48:I54)</f>
        <v>90.624000000000009</v>
      </c>
      <c r="J55" s="21">
        <f t="shared" ref="J55" si="10">SUM(J48:J54)</f>
        <v>579.98799999999994</v>
      </c>
      <c r="K55" s="27"/>
      <c r="L55" s="21">
        <v>82.06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69</v>
      </c>
      <c r="F61" s="51">
        <v>206</v>
      </c>
      <c r="G61" s="51">
        <v>1.89</v>
      </c>
      <c r="H61" s="51">
        <v>4.45</v>
      </c>
      <c r="I61" s="51">
        <v>12.63</v>
      </c>
      <c r="J61" s="51">
        <v>98.18</v>
      </c>
      <c r="K61" s="52">
        <v>96.01</v>
      </c>
      <c r="L61" s="51"/>
    </row>
    <row r="62" spans="1:12" ht="14.4" x14ac:dyDescent="0.3">
      <c r="A62" s="15"/>
      <c r="B62" s="16"/>
      <c r="C62" s="11"/>
      <c r="D62" s="7" t="s">
        <v>29</v>
      </c>
      <c r="E62" s="59" t="s">
        <v>70</v>
      </c>
      <c r="F62" s="51">
        <v>100</v>
      </c>
      <c r="G62" s="51">
        <v>7.29</v>
      </c>
      <c r="H62" s="51">
        <v>7.2</v>
      </c>
      <c r="I62" s="51">
        <v>10.66</v>
      </c>
      <c r="J62" s="51">
        <v>136.76</v>
      </c>
      <c r="K62" s="52" t="s">
        <v>73</v>
      </c>
      <c r="L62" s="51"/>
    </row>
    <row r="63" spans="1:12" ht="14.4" x14ac:dyDescent="0.3">
      <c r="A63" s="15"/>
      <c r="B63" s="16"/>
      <c r="C63" s="11"/>
      <c r="D63" s="7" t="s">
        <v>30</v>
      </c>
      <c r="E63" s="59" t="s">
        <v>71</v>
      </c>
      <c r="F63" s="51">
        <v>185</v>
      </c>
      <c r="G63" s="51">
        <v>3.52</v>
      </c>
      <c r="H63" s="51">
        <v>5.27</v>
      </c>
      <c r="I63" s="51">
        <v>22.81</v>
      </c>
      <c r="J63" s="51">
        <v>192.54</v>
      </c>
      <c r="K63" s="52">
        <v>312</v>
      </c>
      <c r="L63" s="51"/>
    </row>
    <row r="64" spans="1:12" ht="14.4" x14ac:dyDescent="0.3">
      <c r="A64" s="15"/>
      <c r="B64" s="16"/>
      <c r="C64" s="11"/>
      <c r="D64" s="7" t="s">
        <v>31</v>
      </c>
      <c r="E64" s="59" t="s">
        <v>72</v>
      </c>
      <c r="F64" s="51">
        <v>180</v>
      </c>
      <c r="G64" s="51">
        <v>0.28999999999999998</v>
      </c>
      <c r="H64" s="51">
        <v>0.13</v>
      </c>
      <c r="I64" s="51">
        <v>17.010000000000002</v>
      </c>
      <c r="J64" s="51">
        <v>71.489999999999995</v>
      </c>
      <c r="K64" s="52">
        <v>388</v>
      </c>
      <c r="L64" s="51"/>
    </row>
    <row r="65" spans="1:12" ht="14.4" x14ac:dyDescent="0.3">
      <c r="A65" s="15"/>
      <c r="B65" s="16"/>
      <c r="C65" s="11"/>
      <c r="D65" s="7" t="s">
        <v>32</v>
      </c>
      <c r="E65" s="59" t="s">
        <v>50</v>
      </c>
      <c r="F65" s="51">
        <v>60</v>
      </c>
      <c r="G65" s="51">
        <v>4.4000000000000004</v>
      </c>
      <c r="H65" s="51">
        <v>1.8</v>
      </c>
      <c r="I65" s="51">
        <v>30</v>
      </c>
      <c r="J65" s="51">
        <v>149.85</v>
      </c>
      <c r="K65" s="52" t="s">
        <v>55</v>
      </c>
      <c r="L65" s="51"/>
    </row>
    <row r="66" spans="1:12" ht="14.4" x14ac:dyDescent="0.3">
      <c r="A66" s="15"/>
      <c r="B66" s="16"/>
      <c r="C66" s="11"/>
      <c r="D66" s="7" t="s">
        <v>33</v>
      </c>
      <c r="E66" s="59" t="s">
        <v>60</v>
      </c>
      <c r="F66" s="51">
        <v>40</v>
      </c>
      <c r="G66" s="51">
        <v>2.4</v>
      </c>
      <c r="H66" s="51">
        <v>0.4</v>
      </c>
      <c r="I66" s="51">
        <v>17.579999999999998</v>
      </c>
      <c r="J66" s="51">
        <v>75.52</v>
      </c>
      <c r="K66" s="52" t="s">
        <v>55</v>
      </c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771</v>
      </c>
      <c r="G69" s="21">
        <f t="shared" ref="G69" si="16">SUM(G60:G68)</f>
        <v>19.79</v>
      </c>
      <c r="H69" s="21">
        <f t="shared" ref="H69" si="17">SUM(H60:H68)</f>
        <v>19.25</v>
      </c>
      <c r="I69" s="21">
        <f t="shared" ref="I69" si="18">SUM(I60:I68)</f>
        <v>110.69</v>
      </c>
      <c r="J69" s="21">
        <f t="shared" ref="J69" si="19">SUM(J60:J68)</f>
        <v>724.34</v>
      </c>
      <c r="K69" s="27"/>
      <c r="L69" s="21">
        <v>114.91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74</v>
      </c>
      <c r="F70" s="51">
        <v>100</v>
      </c>
      <c r="G70" s="51">
        <v>7.49</v>
      </c>
      <c r="H70" s="51">
        <v>7.38</v>
      </c>
      <c r="I70" s="51">
        <v>41.13</v>
      </c>
      <c r="J70" s="51">
        <v>261.58</v>
      </c>
      <c r="K70" s="52">
        <v>406</v>
      </c>
      <c r="L70" s="51"/>
    </row>
    <row r="71" spans="1:12" ht="14.4" x14ac:dyDescent="0.3">
      <c r="A71" s="15"/>
      <c r="B71" s="16"/>
      <c r="C71" s="11"/>
      <c r="D71" s="12" t="s">
        <v>31</v>
      </c>
      <c r="E71" s="50" t="s">
        <v>75</v>
      </c>
      <c r="F71" s="51">
        <v>200</v>
      </c>
      <c r="G71" s="51">
        <v>0.26</v>
      </c>
      <c r="H71" s="51">
        <v>0.1</v>
      </c>
      <c r="I71" s="51">
        <v>21.86</v>
      </c>
      <c r="J71" s="51">
        <v>91.24</v>
      </c>
      <c r="K71" s="52">
        <v>345</v>
      </c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0">SUM(G70:G73)</f>
        <v>7.75</v>
      </c>
      <c r="H74" s="21">
        <f t="shared" ref="H74" si="21">SUM(H70:H73)</f>
        <v>7.4799999999999995</v>
      </c>
      <c r="I74" s="21">
        <f t="shared" ref="I74" si="22">SUM(I70:I73)</f>
        <v>62.99</v>
      </c>
      <c r="J74" s="21">
        <f t="shared" ref="J74" si="23">SUM(J70:J73)</f>
        <v>352.82</v>
      </c>
      <c r="K74" s="27"/>
      <c r="L74" s="21">
        <v>39.46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" si="27">SUM(J75:J80)</f>
        <v>0</v>
      </c>
      <c r="K81" s="27"/>
      <c r="L81" s="21">
        <f t="shared" ref="L81" ca="1" si="28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 t="shared" ref="L88" ca="1" si="33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1656</v>
      </c>
      <c r="G89" s="34">
        <f t="shared" ref="G89" si="34">G55+G59+G69+G74+G81+G88</f>
        <v>44.370999999999995</v>
      </c>
      <c r="H89" s="34">
        <f t="shared" ref="H89" si="35">H55+H59+H69+H74+H81+H88</f>
        <v>43.707999999999998</v>
      </c>
      <c r="I89" s="34">
        <f t="shared" ref="I89" si="36">I55+I59+I69+I74+I81+I88</f>
        <v>264.30400000000003</v>
      </c>
      <c r="J89" s="34">
        <f t="shared" ref="J89" si="37">J55+J59+J69+J74+J81+J88</f>
        <v>1657.1479999999999</v>
      </c>
      <c r="K89" s="35"/>
      <c r="L89" s="34">
        <v>236.43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76</v>
      </c>
      <c r="F90" s="48">
        <v>170</v>
      </c>
      <c r="G90" s="48">
        <v>21.21</v>
      </c>
      <c r="H90" s="48">
        <v>11.95</v>
      </c>
      <c r="I90" s="48">
        <v>33.58</v>
      </c>
      <c r="J90" s="48">
        <v>329.85</v>
      </c>
      <c r="K90" s="49">
        <v>224</v>
      </c>
      <c r="L90" s="48"/>
    </row>
    <row r="91" spans="1:12" ht="14.4" x14ac:dyDescent="0.3">
      <c r="A91" s="25"/>
      <c r="B91" s="16"/>
      <c r="C91" s="11"/>
      <c r="D91" s="7" t="s">
        <v>22</v>
      </c>
      <c r="E91" s="59" t="s">
        <v>66</v>
      </c>
      <c r="F91" s="51">
        <v>210</v>
      </c>
      <c r="G91" s="51"/>
      <c r="H91" s="51"/>
      <c r="I91" s="51">
        <v>9.98</v>
      </c>
      <c r="J91" s="51">
        <v>39.9</v>
      </c>
      <c r="K91" s="52">
        <v>376</v>
      </c>
      <c r="L91" s="51"/>
    </row>
    <row r="92" spans="1:12" ht="14.4" x14ac:dyDescent="0.3">
      <c r="A92" s="25"/>
      <c r="B92" s="16"/>
      <c r="C92" s="11"/>
      <c r="D92" s="7" t="s">
        <v>23</v>
      </c>
      <c r="E92" s="59" t="s">
        <v>53</v>
      </c>
      <c r="F92" s="51">
        <v>30</v>
      </c>
      <c r="G92" s="51">
        <v>2.2000000000000002</v>
      </c>
      <c r="H92" s="51">
        <v>0.9</v>
      </c>
      <c r="I92" s="51">
        <v>15</v>
      </c>
      <c r="J92" s="51">
        <v>74.930000000000007</v>
      </c>
      <c r="K92" s="52" t="s">
        <v>55</v>
      </c>
      <c r="L92" s="51"/>
    </row>
    <row r="93" spans="1:12" ht="14.4" x14ac:dyDescent="0.3">
      <c r="A93" s="25"/>
      <c r="B93" s="16"/>
      <c r="C93" s="11"/>
      <c r="D93" s="7" t="s">
        <v>24</v>
      </c>
      <c r="E93" s="59" t="s">
        <v>77</v>
      </c>
      <c r="F93" s="51">
        <v>100</v>
      </c>
      <c r="G93" s="51">
        <v>0.52</v>
      </c>
      <c r="H93" s="51">
        <v>0.52</v>
      </c>
      <c r="I93" s="51">
        <v>12.74</v>
      </c>
      <c r="J93" s="51">
        <v>61.1</v>
      </c>
      <c r="K93" s="52">
        <v>338</v>
      </c>
      <c r="L93" s="51"/>
    </row>
    <row r="94" spans="1:12" ht="14.4" x14ac:dyDescent="0.3">
      <c r="A94" s="25"/>
      <c r="B94" s="16"/>
      <c r="C94" s="11"/>
      <c r="D94" s="6"/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6"/>
      <c r="B96" s="18"/>
      <c r="C96" s="8"/>
      <c r="D96" s="19" t="s">
        <v>39</v>
      </c>
      <c r="E96" s="9"/>
      <c r="F96" s="21">
        <f>SUM(F90:F95)</f>
        <v>510</v>
      </c>
      <c r="G96" s="21">
        <f>SUM(G90:G95)</f>
        <v>23.93</v>
      </c>
      <c r="H96" s="21">
        <f>SUM(H90:H95)</f>
        <v>13.37</v>
      </c>
      <c r="I96" s="21">
        <f>SUM(I90:I95)</f>
        <v>71.3</v>
      </c>
      <c r="J96" s="21">
        <f>SUM(J90:J95)</f>
        <v>505.78000000000003</v>
      </c>
      <c r="K96" s="27"/>
      <c r="L96" s="21">
        <v>82.06</v>
      </c>
    </row>
    <row r="97" spans="1:12" ht="14.4" x14ac:dyDescent="0.3">
      <c r="A97" s="28">
        <f>A90</f>
        <v>1</v>
      </c>
      <c r="B97" s="14">
        <f>B90</f>
        <v>3</v>
      </c>
      <c r="C97" s="10" t="s">
        <v>25</v>
      </c>
      <c r="D97" s="12" t="s">
        <v>24</v>
      </c>
      <c r="E97" s="50"/>
      <c r="F97" s="51"/>
      <c r="G97" s="51"/>
      <c r="H97" s="51"/>
      <c r="I97" s="51"/>
      <c r="J97" s="51"/>
      <c r="K97" s="52"/>
      <c r="L97" s="51"/>
    </row>
    <row r="98" spans="1:12" ht="14.4" x14ac:dyDescent="0.3">
      <c r="A98" s="25"/>
      <c r="B98" s="16"/>
      <c r="C98" s="11"/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6"/>
      <c r="B100" s="18"/>
      <c r="C100" s="8"/>
      <c r="D100" s="19" t="s">
        <v>39</v>
      </c>
      <c r="E100" s="9"/>
      <c r="F100" s="21">
        <f>SUM(F97:F99)</f>
        <v>0</v>
      </c>
      <c r="G100" s="21">
        <f t="shared" ref="G100" si="38">SUM(G97:G99)</f>
        <v>0</v>
      </c>
      <c r="H100" s="21">
        <f t="shared" ref="H100" si="39">SUM(H97:H99)</f>
        <v>0</v>
      </c>
      <c r="I100" s="21">
        <f t="shared" ref="I100" si="40">SUM(I97:I99)</f>
        <v>0</v>
      </c>
      <c r="J100" s="21">
        <f t="shared" ref="J100" si="41">SUM(J97:J99)</f>
        <v>0</v>
      </c>
      <c r="K100" s="27"/>
      <c r="L100" s="21">
        <f t="shared" ref="L100" ca="1" si="42">SUM(L97:L105)</f>
        <v>0</v>
      </c>
    </row>
    <row r="101" spans="1:12" ht="14.4" x14ac:dyDescent="0.3">
      <c r="A101" s="28">
        <f>A90</f>
        <v>1</v>
      </c>
      <c r="B101" s="14">
        <f>B90</f>
        <v>3</v>
      </c>
      <c r="C101" s="10" t="s">
        <v>26</v>
      </c>
      <c r="D101" s="7" t="s">
        <v>27</v>
      </c>
      <c r="E101" s="50"/>
      <c r="F101" s="51"/>
      <c r="G101" s="51"/>
      <c r="H101" s="51"/>
      <c r="I101" s="51"/>
      <c r="J101" s="51"/>
      <c r="K101" s="52"/>
      <c r="L101" s="51"/>
    </row>
    <row r="102" spans="1:12" ht="14.4" x14ac:dyDescent="0.3">
      <c r="A102" s="25"/>
      <c r="B102" s="16"/>
      <c r="C102" s="11"/>
      <c r="D102" s="7" t="s">
        <v>28</v>
      </c>
      <c r="E102" s="50" t="s">
        <v>78</v>
      </c>
      <c r="F102" s="51">
        <v>216</v>
      </c>
      <c r="G102" s="51">
        <v>6.1040000000000001</v>
      </c>
      <c r="H102" s="51">
        <v>3.448</v>
      </c>
      <c r="I102" s="51">
        <v>16.608000000000001</v>
      </c>
      <c r="J102" s="51">
        <v>120</v>
      </c>
      <c r="K102" s="52">
        <v>103</v>
      </c>
      <c r="L102" s="51"/>
    </row>
    <row r="103" spans="1:12" ht="14.4" x14ac:dyDescent="0.3">
      <c r="A103" s="25"/>
      <c r="B103" s="16"/>
      <c r="C103" s="11"/>
      <c r="D103" s="7" t="s">
        <v>29</v>
      </c>
      <c r="E103" s="50" t="s">
        <v>79</v>
      </c>
      <c r="F103" s="51">
        <v>250</v>
      </c>
      <c r="G103" s="51">
        <v>15.88</v>
      </c>
      <c r="H103" s="51">
        <v>24.48</v>
      </c>
      <c r="I103" s="51">
        <v>11.369</v>
      </c>
      <c r="J103" s="51">
        <v>329.39</v>
      </c>
      <c r="K103" s="52" t="s">
        <v>81</v>
      </c>
      <c r="L103" s="51"/>
    </row>
    <row r="104" spans="1:12" ht="14.4" x14ac:dyDescent="0.3">
      <c r="A104" s="25"/>
      <c r="B104" s="16"/>
      <c r="C104" s="11"/>
      <c r="D104" s="7" t="s">
        <v>30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31</v>
      </c>
      <c r="E105" s="50" t="s">
        <v>64</v>
      </c>
      <c r="F105" s="51">
        <v>180</v>
      </c>
      <c r="G105" s="51">
        <v>0.01</v>
      </c>
      <c r="H105" s="51"/>
      <c r="I105" s="51">
        <v>17.7</v>
      </c>
      <c r="J105" s="51">
        <v>93.84</v>
      </c>
      <c r="K105" s="52">
        <v>349</v>
      </c>
      <c r="L105" s="51"/>
    </row>
    <row r="106" spans="1:12" ht="14.4" x14ac:dyDescent="0.3">
      <c r="A106" s="25"/>
      <c r="B106" s="16"/>
      <c r="C106" s="11"/>
      <c r="D106" s="7" t="s">
        <v>32</v>
      </c>
      <c r="E106" s="50" t="s">
        <v>53</v>
      </c>
      <c r="F106" s="51">
        <v>50</v>
      </c>
      <c r="G106" s="51">
        <v>3.67</v>
      </c>
      <c r="H106" s="51">
        <v>1.5</v>
      </c>
      <c r="I106" s="51">
        <v>25</v>
      </c>
      <c r="J106" s="51">
        <v>124.88</v>
      </c>
      <c r="K106" s="52" t="s">
        <v>55</v>
      </c>
      <c r="L106" s="51"/>
    </row>
    <row r="107" spans="1:12" ht="14.4" x14ac:dyDescent="0.3">
      <c r="A107" s="25"/>
      <c r="B107" s="16"/>
      <c r="C107" s="11"/>
      <c r="D107" s="7" t="s">
        <v>33</v>
      </c>
      <c r="E107" s="50" t="s">
        <v>80</v>
      </c>
      <c r="F107" s="51">
        <v>40</v>
      </c>
      <c r="G107" s="51">
        <v>2.4</v>
      </c>
      <c r="H107" s="51">
        <v>0.4</v>
      </c>
      <c r="I107" s="51">
        <v>17.579999999999998</v>
      </c>
      <c r="J107" s="51">
        <v>75.52</v>
      </c>
      <c r="K107" s="52" t="s">
        <v>55</v>
      </c>
      <c r="L107" s="51"/>
    </row>
    <row r="108" spans="1:12" ht="14.4" x14ac:dyDescent="0.3">
      <c r="A108" s="25"/>
      <c r="B108" s="16"/>
      <c r="C108" s="11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6"/>
      <c r="B110" s="18"/>
      <c r="C110" s="8"/>
      <c r="D110" s="19" t="s">
        <v>39</v>
      </c>
      <c r="E110" s="9"/>
      <c r="F110" s="21">
        <f>SUM(F101:F109)</f>
        <v>736</v>
      </c>
      <c r="G110" s="21">
        <f t="shared" ref="G110" si="43">SUM(G101:G109)</f>
        <v>28.064</v>
      </c>
      <c r="H110" s="21">
        <f t="shared" ref="H110" si="44">SUM(H101:H109)</f>
        <v>29.827999999999999</v>
      </c>
      <c r="I110" s="21">
        <f t="shared" ref="I110" si="45">SUM(I101:I109)</f>
        <v>88.256999999999991</v>
      </c>
      <c r="J110" s="21">
        <f t="shared" ref="J110" si="46">SUM(J101:J109)</f>
        <v>743.63</v>
      </c>
      <c r="K110" s="27"/>
      <c r="L110" s="21">
        <v>114.91</v>
      </c>
    </row>
    <row r="111" spans="1:12" ht="14.4" x14ac:dyDescent="0.3">
      <c r="A111" s="28">
        <f>A90</f>
        <v>1</v>
      </c>
      <c r="B111" s="14">
        <f>B90</f>
        <v>3</v>
      </c>
      <c r="C111" s="10" t="s">
        <v>34</v>
      </c>
      <c r="D111" s="12" t="s">
        <v>35</v>
      </c>
      <c r="E111" s="50" t="s">
        <v>82</v>
      </c>
      <c r="F111" s="51">
        <v>100</v>
      </c>
      <c r="G111" s="51">
        <v>8.98</v>
      </c>
      <c r="H111" s="51">
        <v>12.64</v>
      </c>
      <c r="I111" s="51">
        <v>46</v>
      </c>
      <c r="J111" s="51">
        <v>333.83</v>
      </c>
      <c r="K111" s="52">
        <v>701</v>
      </c>
      <c r="L111" s="51"/>
    </row>
    <row r="112" spans="1:12" ht="14.4" x14ac:dyDescent="0.3">
      <c r="A112" s="25"/>
      <c r="B112" s="16"/>
      <c r="C112" s="11"/>
      <c r="D112" s="12" t="s">
        <v>31</v>
      </c>
      <c r="E112" s="50" t="s">
        <v>72</v>
      </c>
      <c r="F112" s="51">
        <v>200</v>
      </c>
      <c r="G112" s="51">
        <v>0.32</v>
      </c>
      <c r="H112" s="51">
        <v>0.14000000000000001</v>
      </c>
      <c r="I112" s="51">
        <v>24.44</v>
      </c>
      <c r="J112" s="51">
        <v>101.6</v>
      </c>
      <c r="K112" s="52">
        <v>388</v>
      </c>
      <c r="L112" s="51"/>
    </row>
    <row r="113" spans="1:12" ht="14.4" x14ac:dyDescent="0.3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6"/>
      <c r="B115" s="18"/>
      <c r="C115" s="8"/>
      <c r="D115" s="19" t="s">
        <v>39</v>
      </c>
      <c r="E115" s="9"/>
      <c r="F115" s="21">
        <f>SUM(F111:F114)</f>
        <v>300</v>
      </c>
      <c r="G115" s="21">
        <f t="shared" ref="G115" si="47">SUM(G111:G114)</f>
        <v>9.3000000000000007</v>
      </c>
      <c r="H115" s="21">
        <f t="shared" ref="H115" si="48">SUM(H111:H114)</f>
        <v>12.780000000000001</v>
      </c>
      <c r="I115" s="21">
        <f t="shared" ref="I115" si="49">SUM(I111:I114)</f>
        <v>70.44</v>
      </c>
      <c r="J115" s="21">
        <f t="shared" ref="J115" si="50">SUM(J111:J114)</f>
        <v>435.42999999999995</v>
      </c>
      <c r="K115" s="27"/>
      <c r="L115" s="21">
        <v>39.46</v>
      </c>
    </row>
    <row r="116" spans="1:12" ht="14.4" x14ac:dyDescent="0.3">
      <c r="A116" s="28">
        <f>A90</f>
        <v>1</v>
      </c>
      <c r="B116" s="14">
        <f>B90</f>
        <v>3</v>
      </c>
      <c r="C116" s="10" t="s">
        <v>36</v>
      </c>
      <c r="D116" s="7" t="s">
        <v>21</v>
      </c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25"/>
      <c r="B117" s="16"/>
      <c r="C117" s="11"/>
      <c r="D117" s="7" t="s">
        <v>30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31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23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6"/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6"/>
      <c r="B122" s="18"/>
      <c r="C122" s="8"/>
      <c r="D122" s="19" t="s">
        <v>39</v>
      </c>
      <c r="E122" s="9"/>
      <c r="F122" s="21">
        <f>SUM(F116:F121)</f>
        <v>0</v>
      </c>
      <c r="G122" s="21">
        <f t="shared" ref="G122" si="51">SUM(G116:G121)</f>
        <v>0</v>
      </c>
      <c r="H122" s="21">
        <f t="shared" ref="H122" si="52">SUM(H116:H121)</f>
        <v>0</v>
      </c>
      <c r="I122" s="21">
        <f t="shared" ref="I122" si="53">SUM(I116:I121)</f>
        <v>0</v>
      </c>
      <c r="J122" s="21">
        <f t="shared" ref="J122" si="54">SUM(J116:J121)</f>
        <v>0</v>
      </c>
      <c r="K122" s="27"/>
      <c r="L122" s="21">
        <f t="shared" ref="L122" ca="1" si="55">SUM(L116:L124)</f>
        <v>0</v>
      </c>
    </row>
    <row r="123" spans="1:12" ht="14.4" x14ac:dyDescent="0.3">
      <c r="A123" s="28">
        <f>A90</f>
        <v>1</v>
      </c>
      <c r="B123" s="14">
        <f>B90</f>
        <v>3</v>
      </c>
      <c r="C123" s="10" t="s">
        <v>37</v>
      </c>
      <c r="D123" s="12" t="s">
        <v>38</v>
      </c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5"/>
      <c r="B124" s="16"/>
      <c r="C124" s="11"/>
      <c r="D124" s="12" t="s">
        <v>35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31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24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6"/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6"/>
      <c r="B129" s="18"/>
      <c r="C129" s="8"/>
      <c r="D129" s="20" t="s">
        <v>39</v>
      </c>
      <c r="E129" s="9"/>
      <c r="F129" s="21">
        <f>SUM(F123:F128)</f>
        <v>0</v>
      </c>
      <c r="G129" s="21">
        <f t="shared" ref="G129" si="56">SUM(G123:G128)</f>
        <v>0</v>
      </c>
      <c r="H129" s="21">
        <f t="shared" ref="H129" si="57">SUM(H123:H128)</f>
        <v>0</v>
      </c>
      <c r="I129" s="21">
        <f t="shared" ref="I129" si="58">SUM(I123:I128)</f>
        <v>0</v>
      </c>
      <c r="J129" s="21">
        <f t="shared" ref="J129" si="59">SUM(J123:J128)</f>
        <v>0</v>
      </c>
      <c r="K129" s="27"/>
      <c r="L129" s="21">
        <f t="shared" ref="L129" ca="1" si="60">SUM(L123:L131)</f>
        <v>0</v>
      </c>
    </row>
    <row r="130" spans="1:12" ht="15.75" customHeight="1" thickBot="1" x14ac:dyDescent="0.3">
      <c r="A130" s="31">
        <f>A90</f>
        <v>1</v>
      </c>
      <c r="B130" s="32">
        <f>B90</f>
        <v>3</v>
      </c>
      <c r="C130" s="63" t="s">
        <v>4</v>
      </c>
      <c r="D130" s="64"/>
      <c r="E130" s="33"/>
      <c r="F130" s="34">
        <f>F96+F100+F110+F115+F122+F129</f>
        <v>1546</v>
      </c>
      <c r="G130" s="34">
        <f t="shared" ref="G130" si="61">G96+G100+G110+G115+G122+G129</f>
        <v>61.293999999999997</v>
      </c>
      <c r="H130" s="34">
        <f t="shared" ref="H130" si="62">H96+H100+H110+H115+H122+H129</f>
        <v>55.978000000000002</v>
      </c>
      <c r="I130" s="34">
        <f t="shared" ref="I130" si="63">I96+I100+I110+I115+I122+I129</f>
        <v>229.99699999999999</v>
      </c>
      <c r="J130" s="34">
        <f t="shared" ref="J130" si="64">J96+J100+J110+J115+J122+J129</f>
        <v>1684.8400000000001</v>
      </c>
      <c r="K130" s="35"/>
      <c r="L130" s="34">
        <v>236.43</v>
      </c>
    </row>
    <row r="131" spans="1:12" ht="14.4" x14ac:dyDescent="0.3">
      <c r="A131" s="25">
        <v>1</v>
      </c>
      <c r="B131" s="16">
        <v>4</v>
      </c>
      <c r="C131" s="11" t="s">
        <v>20</v>
      </c>
      <c r="D131" s="8" t="s">
        <v>21</v>
      </c>
      <c r="E131" s="58" t="s">
        <v>83</v>
      </c>
      <c r="F131" s="48">
        <v>205</v>
      </c>
      <c r="G131" s="48">
        <v>6.01</v>
      </c>
      <c r="H131" s="48">
        <v>7.07</v>
      </c>
      <c r="I131" s="48">
        <v>43.39</v>
      </c>
      <c r="J131" s="48">
        <v>261.86</v>
      </c>
      <c r="K131" s="49">
        <v>174</v>
      </c>
      <c r="L131" s="48"/>
    </row>
    <row r="132" spans="1:12" ht="14.4" x14ac:dyDescent="0.3">
      <c r="A132" s="25"/>
      <c r="B132" s="16"/>
      <c r="C132" s="11"/>
      <c r="D132" s="7" t="s">
        <v>21</v>
      </c>
      <c r="E132" s="59" t="s">
        <v>84</v>
      </c>
      <c r="F132" s="51">
        <v>50</v>
      </c>
      <c r="G132" s="51">
        <v>6.35</v>
      </c>
      <c r="H132" s="51">
        <v>5.75</v>
      </c>
      <c r="I132" s="51">
        <v>0.35</v>
      </c>
      <c r="J132" s="51">
        <v>78.5</v>
      </c>
      <c r="K132" s="52">
        <v>209</v>
      </c>
      <c r="L132" s="51"/>
    </row>
    <row r="133" spans="1:12" ht="14.4" x14ac:dyDescent="0.3">
      <c r="A133" s="25"/>
      <c r="B133" s="16"/>
      <c r="C133" s="11"/>
      <c r="D133" s="7" t="s">
        <v>22</v>
      </c>
      <c r="E133" s="59" t="s">
        <v>49</v>
      </c>
      <c r="F133" s="51">
        <v>217</v>
      </c>
      <c r="G133" s="51">
        <v>0.06</v>
      </c>
      <c r="H133" s="51">
        <v>0.01</v>
      </c>
      <c r="I133" s="51">
        <v>10.19</v>
      </c>
      <c r="J133" s="51">
        <v>42.28</v>
      </c>
      <c r="K133" s="52">
        <v>377</v>
      </c>
      <c r="L133" s="51"/>
    </row>
    <row r="134" spans="1:12" ht="14.4" x14ac:dyDescent="0.3">
      <c r="A134" s="25"/>
      <c r="B134" s="16"/>
      <c r="C134" s="11"/>
      <c r="D134" s="7" t="s">
        <v>23</v>
      </c>
      <c r="E134" s="59" t="s">
        <v>50</v>
      </c>
      <c r="F134" s="51">
        <v>30</v>
      </c>
      <c r="G134" s="51">
        <v>2.2000000000000002</v>
      </c>
      <c r="H134" s="51">
        <v>0.9</v>
      </c>
      <c r="I134" s="51">
        <v>15</v>
      </c>
      <c r="J134" s="51">
        <v>74.930000000000007</v>
      </c>
      <c r="K134" s="52" t="s">
        <v>55</v>
      </c>
      <c r="L134" s="51"/>
    </row>
    <row r="135" spans="1:12" ht="14.4" x14ac:dyDescent="0.3">
      <c r="A135" s="25"/>
      <c r="B135" s="16"/>
      <c r="C135" s="11"/>
      <c r="D135" s="7"/>
      <c r="E135" s="59" t="s">
        <v>85</v>
      </c>
      <c r="F135" s="51">
        <v>10</v>
      </c>
      <c r="G135" s="51">
        <v>0.01</v>
      </c>
      <c r="H135" s="51">
        <v>7.2</v>
      </c>
      <c r="I135" s="51">
        <v>0.13</v>
      </c>
      <c r="J135" s="51">
        <v>65.72</v>
      </c>
      <c r="K135" s="52">
        <v>14</v>
      </c>
      <c r="L135" s="51"/>
    </row>
    <row r="136" spans="1:12" ht="14.4" x14ac:dyDescent="0.3">
      <c r="A136" s="25"/>
      <c r="B136" s="16"/>
      <c r="C136" s="11"/>
      <c r="D136" s="6"/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6"/>
      <c r="B138" s="18"/>
      <c r="C138" s="8"/>
      <c r="D138" s="19" t="s">
        <v>39</v>
      </c>
      <c r="E138" s="9"/>
      <c r="F138" s="21">
        <f>SUM(F131:F137)</f>
        <v>512</v>
      </c>
      <c r="G138" s="21">
        <f t="shared" ref="G138" si="65">SUM(G131:G137)</f>
        <v>14.63</v>
      </c>
      <c r="H138" s="21">
        <f t="shared" ref="H138" si="66">SUM(H131:H137)</f>
        <v>20.93</v>
      </c>
      <c r="I138" s="21">
        <f t="shared" ref="I138" si="67">SUM(I131:I137)</f>
        <v>69.06</v>
      </c>
      <c r="J138" s="21">
        <f t="shared" ref="J138" si="68">SUM(J131:J137)</f>
        <v>523.29</v>
      </c>
      <c r="K138" s="27"/>
      <c r="L138" s="21">
        <v>82.06</v>
      </c>
    </row>
    <row r="139" spans="1:12" ht="14.4" x14ac:dyDescent="0.3">
      <c r="A139" s="28">
        <f>A131</f>
        <v>1</v>
      </c>
      <c r="B139" s="14">
        <f>B131</f>
        <v>4</v>
      </c>
      <c r="C139" s="10" t="s">
        <v>25</v>
      </c>
      <c r="D139" s="12" t="s">
        <v>24</v>
      </c>
      <c r="E139" s="50"/>
      <c r="F139" s="51"/>
      <c r="G139" s="51"/>
      <c r="H139" s="51"/>
      <c r="I139" s="51"/>
      <c r="J139" s="51"/>
      <c r="K139" s="52"/>
      <c r="L139" s="51"/>
    </row>
    <row r="140" spans="1:12" ht="14.4" x14ac:dyDescent="0.3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6"/>
      <c r="B142" s="18"/>
      <c r="C142" s="8"/>
      <c r="D142" s="19" t="s">
        <v>39</v>
      </c>
      <c r="E142" s="9"/>
      <c r="F142" s="21">
        <f>SUM(F139:F141)</f>
        <v>0</v>
      </c>
      <c r="G142" s="21">
        <f t="shared" ref="G142" si="69">SUM(G139:G141)</f>
        <v>0</v>
      </c>
      <c r="H142" s="21">
        <f t="shared" ref="H142" si="70">SUM(H139:H141)</f>
        <v>0</v>
      </c>
      <c r="I142" s="21">
        <f t="shared" ref="I142" si="71">SUM(I139:I141)</f>
        <v>0</v>
      </c>
      <c r="J142" s="21">
        <f t="shared" ref="J142" si="72">SUM(J139:J141)</f>
        <v>0</v>
      </c>
      <c r="K142" s="27"/>
      <c r="L142" s="21">
        <f t="shared" ref="L142" ca="1" si="73">SUM(L139:L147)</f>
        <v>0</v>
      </c>
    </row>
    <row r="143" spans="1:12" ht="14.4" x14ac:dyDescent="0.3">
      <c r="A143" s="28">
        <f>A131</f>
        <v>1</v>
      </c>
      <c r="B143" s="14">
        <f>B131</f>
        <v>4</v>
      </c>
      <c r="C143" s="10" t="s">
        <v>26</v>
      </c>
      <c r="D143" s="7" t="s">
        <v>27</v>
      </c>
      <c r="E143" s="50" t="s">
        <v>86</v>
      </c>
      <c r="F143" s="51">
        <v>60</v>
      </c>
      <c r="G143" s="51">
        <v>0.86</v>
      </c>
      <c r="H143" s="51">
        <v>6.11</v>
      </c>
      <c r="I143" s="51">
        <v>5.5</v>
      </c>
      <c r="J143" s="51">
        <v>85.82</v>
      </c>
      <c r="K143" s="52">
        <v>67</v>
      </c>
      <c r="L143" s="51"/>
    </row>
    <row r="144" spans="1:12" ht="14.4" x14ac:dyDescent="0.3">
      <c r="A144" s="25"/>
      <c r="B144" s="16"/>
      <c r="C144" s="11"/>
      <c r="D144" s="7" t="s">
        <v>28</v>
      </c>
      <c r="E144" s="50" t="s">
        <v>87</v>
      </c>
      <c r="F144" s="51">
        <v>206</v>
      </c>
      <c r="G144" s="51">
        <v>1.66</v>
      </c>
      <c r="H144" s="51">
        <v>5.16</v>
      </c>
      <c r="I144" s="51">
        <v>7.61</v>
      </c>
      <c r="J144" s="51">
        <v>83</v>
      </c>
      <c r="K144" s="52" t="s">
        <v>91</v>
      </c>
      <c r="L144" s="51"/>
    </row>
    <row r="145" spans="1:12" ht="14.4" x14ac:dyDescent="0.3">
      <c r="A145" s="25"/>
      <c r="B145" s="16"/>
      <c r="C145" s="11"/>
      <c r="D145" s="7" t="s">
        <v>29</v>
      </c>
      <c r="E145" s="50" t="s">
        <v>88</v>
      </c>
      <c r="F145" s="51">
        <v>100</v>
      </c>
      <c r="G145" s="51">
        <v>6.8</v>
      </c>
      <c r="H145" s="51">
        <v>16.86</v>
      </c>
      <c r="I145" s="51">
        <v>8.64</v>
      </c>
      <c r="J145" s="51">
        <v>213.4</v>
      </c>
      <c r="K145" s="52" t="s">
        <v>92</v>
      </c>
      <c r="L145" s="51"/>
    </row>
    <row r="146" spans="1:12" ht="14.4" x14ac:dyDescent="0.3">
      <c r="A146" s="25"/>
      <c r="B146" s="16"/>
      <c r="C146" s="11"/>
      <c r="D146" s="7" t="s">
        <v>30</v>
      </c>
      <c r="E146" s="50" t="s">
        <v>89</v>
      </c>
      <c r="F146" s="51">
        <v>155</v>
      </c>
      <c r="G146" s="51">
        <v>7.6</v>
      </c>
      <c r="H146" s="51">
        <v>4.7</v>
      </c>
      <c r="I146" s="51">
        <v>14.8</v>
      </c>
      <c r="J146" s="51">
        <v>132</v>
      </c>
      <c r="K146" s="52">
        <v>199</v>
      </c>
      <c r="L146" s="51"/>
    </row>
    <row r="147" spans="1:12" ht="14.4" x14ac:dyDescent="0.3">
      <c r="A147" s="25"/>
      <c r="B147" s="16"/>
      <c r="C147" s="11"/>
      <c r="D147" s="7" t="s">
        <v>31</v>
      </c>
      <c r="E147" s="50" t="s">
        <v>90</v>
      </c>
      <c r="F147" s="51">
        <v>180</v>
      </c>
      <c r="G147" s="51">
        <v>0.2</v>
      </c>
      <c r="H147" s="51">
        <v>0.12</v>
      </c>
      <c r="I147" s="51">
        <v>15.69</v>
      </c>
      <c r="J147" s="51">
        <v>66.05</v>
      </c>
      <c r="K147" s="52">
        <v>345</v>
      </c>
      <c r="L147" s="51"/>
    </row>
    <row r="148" spans="1:12" ht="14.4" x14ac:dyDescent="0.3">
      <c r="A148" s="25"/>
      <c r="B148" s="16"/>
      <c r="C148" s="11"/>
      <c r="D148" s="7" t="s">
        <v>32</v>
      </c>
      <c r="E148" s="50" t="s">
        <v>53</v>
      </c>
      <c r="F148" s="51">
        <v>50</v>
      </c>
      <c r="G148" s="51">
        <v>3.67</v>
      </c>
      <c r="H148" s="51">
        <v>1.5</v>
      </c>
      <c r="I148" s="51">
        <v>25</v>
      </c>
      <c r="J148" s="51">
        <v>124.88</v>
      </c>
      <c r="K148" s="52" t="s">
        <v>55</v>
      </c>
      <c r="L148" s="51"/>
    </row>
    <row r="149" spans="1:12" ht="14.4" x14ac:dyDescent="0.3">
      <c r="A149" s="25"/>
      <c r="B149" s="16"/>
      <c r="C149" s="11"/>
      <c r="D149" s="7" t="s">
        <v>33</v>
      </c>
      <c r="E149" s="50" t="s">
        <v>80</v>
      </c>
      <c r="F149" s="51">
        <v>40</v>
      </c>
      <c r="G149" s="51">
        <v>2.4</v>
      </c>
      <c r="H149" s="51">
        <v>0.4</v>
      </c>
      <c r="I149" s="51">
        <v>17.579999999999998</v>
      </c>
      <c r="J149" s="51">
        <v>75.52</v>
      </c>
      <c r="K149" s="52" t="s">
        <v>55</v>
      </c>
      <c r="L149" s="51"/>
    </row>
    <row r="150" spans="1:12" ht="14.4" x14ac:dyDescent="0.3">
      <c r="A150" s="25"/>
      <c r="B150" s="16"/>
      <c r="C150" s="11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6"/>
      <c r="B152" s="18"/>
      <c r="C152" s="8"/>
      <c r="D152" s="19" t="s">
        <v>39</v>
      </c>
      <c r="E152" s="9"/>
      <c r="F152" s="21">
        <f>SUM(F143:F151)</f>
        <v>791</v>
      </c>
      <c r="G152" s="21">
        <f t="shared" ref="G152" si="74">SUM(G143:G151)</f>
        <v>23.189999999999998</v>
      </c>
      <c r="H152" s="21">
        <f t="shared" ref="H152" si="75">SUM(H143:H151)</f>
        <v>34.849999999999994</v>
      </c>
      <c r="I152" s="21">
        <f t="shared" ref="I152" si="76">SUM(I143:I151)</f>
        <v>94.82</v>
      </c>
      <c r="J152" s="21">
        <f t="shared" ref="J152" si="77">SUM(J143:J151)</f>
        <v>780.67</v>
      </c>
      <c r="K152" s="27"/>
      <c r="L152" s="21">
        <v>114.91</v>
      </c>
    </row>
    <row r="153" spans="1:12" ht="14.4" x14ac:dyDescent="0.3">
      <c r="A153" s="28">
        <f>A131</f>
        <v>1</v>
      </c>
      <c r="B153" s="14">
        <f>B131</f>
        <v>4</v>
      </c>
      <c r="C153" s="10" t="s">
        <v>34</v>
      </c>
      <c r="D153" s="12" t="s">
        <v>35</v>
      </c>
      <c r="E153" s="50" t="s">
        <v>93</v>
      </c>
      <c r="F153" s="51">
        <v>100</v>
      </c>
      <c r="G153" s="51">
        <v>8.36</v>
      </c>
      <c r="H153" s="51">
        <v>5.74</v>
      </c>
      <c r="I153" s="51">
        <v>53.55</v>
      </c>
      <c r="J153" s="51">
        <v>299.33999999999997</v>
      </c>
      <c r="K153" s="52">
        <v>438</v>
      </c>
      <c r="L153" s="51"/>
    </row>
    <row r="154" spans="1:12" ht="14.4" x14ac:dyDescent="0.3">
      <c r="A154" s="25"/>
      <c r="B154" s="16"/>
      <c r="C154" s="11"/>
      <c r="D154" s="12" t="s">
        <v>31</v>
      </c>
      <c r="E154" s="50" t="s">
        <v>94</v>
      </c>
      <c r="F154" s="51">
        <v>217</v>
      </c>
      <c r="G154" s="51">
        <v>0.06</v>
      </c>
      <c r="H154" s="51">
        <v>0.01</v>
      </c>
      <c r="I154" s="51">
        <v>10.19</v>
      </c>
      <c r="J154" s="51">
        <v>42.28</v>
      </c>
      <c r="K154" s="52">
        <v>377</v>
      </c>
      <c r="L154" s="51"/>
    </row>
    <row r="155" spans="1:12" ht="14.4" x14ac:dyDescent="0.3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6"/>
      <c r="B157" s="18"/>
      <c r="C157" s="8"/>
      <c r="D157" s="19" t="s">
        <v>39</v>
      </c>
      <c r="E157" s="9"/>
      <c r="F157" s="21">
        <f>SUM(F153:F156)</f>
        <v>317</v>
      </c>
      <c r="G157" s="21">
        <f t="shared" ref="G157" si="78">SUM(G153:G156)</f>
        <v>8.42</v>
      </c>
      <c r="H157" s="21">
        <f t="shared" ref="H157" si="79">SUM(H153:H156)</f>
        <v>5.75</v>
      </c>
      <c r="I157" s="21">
        <f t="shared" ref="I157" si="80">SUM(I153:I156)</f>
        <v>63.739999999999995</v>
      </c>
      <c r="J157" s="21">
        <f t="shared" ref="J157" si="81">SUM(J153:J156)</f>
        <v>341.62</v>
      </c>
      <c r="K157" s="27"/>
      <c r="L157" s="21">
        <v>39.46</v>
      </c>
    </row>
    <row r="158" spans="1:12" ht="14.4" x14ac:dyDescent="0.3">
      <c r="A158" s="28">
        <f>A131</f>
        <v>1</v>
      </c>
      <c r="B158" s="14">
        <f>B131</f>
        <v>4</v>
      </c>
      <c r="C158" s="10" t="s">
        <v>36</v>
      </c>
      <c r="D158" s="7" t="s">
        <v>21</v>
      </c>
      <c r="E158" s="50"/>
      <c r="F158" s="51"/>
      <c r="G158" s="51"/>
      <c r="H158" s="51"/>
      <c r="I158" s="51"/>
      <c r="J158" s="51"/>
      <c r="K158" s="52"/>
      <c r="L158" s="51"/>
    </row>
    <row r="159" spans="1:12" ht="14.4" x14ac:dyDescent="0.3">
      <c r="A159" s="25"/>
      <c r="B159" s="16"/>
      <c r="C159" s="11"/>
      <c r="D159" s="7" t="s">
        <v>30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31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23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6"/>
      <c r="B164" s="18"/>
      <c r="C164" s="8"/>
      <c r="D164" s="19" t="s">
        <v>39</v>
      </c>
      <c r="E164" s="9"/>
      <c r="F164" s="21">
        <f>SUM(F158:F163)</f>
        <v>0</v>
      </c>
      <c r="G164" s="21">
        <f t="shared" ref="G164" si="82">SUM(G158:G163)</f>
        <v>0</v>
      </c>
      <c r="H164" s="21">
        <f t="shared" ref="H164" si="83">SUM(H158:H163)</f>
        <v>0</v>
      </c>
      <c r="I164" s="21">
        <f t="shared" ref="I164" si="84">SUM(I158:I163)</f>
        <v>0</v>
      </c>
      <c r="J164" s="21">
        <f t="shared" ref="J164" si="85">SUM(J158:J163)</f>
        <v>0</v>
      </c>
      <c r="K164" s="27"/>
      <c r="L164" s="21">
        <f t="shared" ref="L164" ca="1" si="86">SUM(L158:L166)</f>
        <v>0</v>
      </c>
    </row>
    <row r="165" spans="1:12" ht="14.4" x14ac:dyDescent="0.3">
      <c r="A165" s="28">
        <f>A131</f>
        <v>1</v>
      </c>
      <c r="B165" s="14">
        <f>B131</f>
        <v>4</v>
      </c>
      <c r="C165" s="10" t="s">
        <v>37</v>
      </c>
      <c r="D165" s="12" t="s">
        <v>38</v>
      </c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12" t="s">
        <v>35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31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24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6"/>
      <c r="B171" s="18"/>
      <c r="C171" s="8"/>
      <c r="D171" s="20" t="s">
        <v>39</v>
      </c>
      <c r="E171" s="9"/>
      <c r="F171" s="21">
        <f>SUM(F165:F170)</f>
        <v>0</v>
      </c>
      <c r="G171" s="21">
        <f t="shared" ref="G171" si="87">SUM(G165:G170)</f>
        <v>0</v>
      </c>
      <c r="H171" s="21">
        <f t="shared" ref="H171" si="88">SUM(H165:H170)</f>
        <v>0</v>
      </c>
      <c r="I171" s="21">
        <f t="shared" ref="I171" si="89">SUM(I165:I170)</f>
        <v>0</v>
      </c>
      <c r="J171" s="21">
        <f t="shared" ref="J171" si="90">SUM(J165:J170)</f>
        <v>0</v>
      </c>
      <c r="K171" s="27"/>
      <c r="L171" s="21">
        <f t="shared" ref="L171" ca="1" si="91">SUM(L165:L173)</f>
        <v>0</v>
      </c>
    </row>
    <row r="172" spans="1:12" ht="15.75" customHeight="1" thickBot="1" x14ac:dyDescent="0.3">
      <c r="A172" s="31">
        <f>A131</f>
        <v>1</v>
      </c>
      <c r="B172" s="32">
        <f>B131</f>
        <v>4</v>
      </c>
      <c r="C172" s="63" t="s">
        <v>4</v>
      </c>
      <c r="D172" s="64"/>
      <c r="E172" s="33"/>
      <c r="F172" s="34">
        <f>F138+F142+F152+F157+F164+F171</f>
        <v>1620</v>
      </c>
      <c r="G172" s="34">
        <f>G138+G142+G152+G157+G164+G171</f>
        <v>46.24</v>
      </c>
      <c r="H172" s="34">
        <f>H138+H142+H152+H157+H164+H171</f>
        <v>61.529999999999994</v>
      </c>
      <c r="I172" s="34">
        <f>I138+I142+I152+I157+I164+I171</f>
        <v>227.62</v>
      </c>
      <c r="J172" s="34">
        <f>J138+J142+J152+J157+J164+J171</f>
        <v>1645.58</v>
      </c>
      <c r="K172" s="35"/>
      <c r="L172" s="34">
        <v>236.43</v>
      </c>
    </row>
    <row r="173" spans="1:12" ht="14.4" x14ac:dyDescent="0.3">
      <c r="A173" s="22">
        <v>1</v>
      </c>
      <c r="B173" s="23">
        <v>5</v>
      </c>
      <c r="C173" s="24" t="s">
        <v>20</v>
      </c>
      <c r="D173" s="5" t="s">
        <v>21</v>
      </c>
      <c r="E173" s="58" t="s">
        <v>95</v>
      </c>
      <c r="F173" s="48">
        <v>255</v>
      </c>
      <c r="G173" s="48">
        <v>11.75</v>
      </c>
      <c r="H173" s="48">
        <v>8.42</v>
      </c>
      <c r="I173" s="48">
        <v>57.5</v>
      </c>
      <c r="J173" s="48">
        <v>352.78</v>
      </c>
      <c r="K173" s="49">
        <v>204</v>
      </c>
      <c r="L173" s="48"/>
    </row>
    <row r="174" spans="1:12" ht="14.4" x14ac:dyDescent="0.3">
      <c r="A174" s="25"/>
      <c r="B174" s="16"/>
      <c r="C174" s="11"/>
      <c r="D174" s="6"/>
      <c r="E174" s="59" t="s">
        <v>68</v>
      </c>
      <c r="F174" s="51">
        <v>30</v>
      </c>
      <c r="G174" s="51">
        <v>0.56999999999999995</v>
      </c>
      <c r="H174" s="51">
        <v>2.67</v>
      </c>
      <c r="I174" s="51">
        <v>2.31</v>
      </c>
      <c r="J174" s="51">
        <v>35.549999999999997</v>
      </c>
      <c r="K174" s="52">
        <v>3</v>
      </c>
      <c r="L174" s="51"/>
    </row>
    <row r="175" spans="1:12" ht="14.4" x14ac:dyDescent="0.3">
      <c r="A175" s="25"/>
      <c r="B175" s="16"/>
      <c r="C175" s="11"/>
      <c r="D175" s="7" t="s">
        <v>22</v>
      </c>
      <c r="E175" s="59" t="s">
        <v>96</v>
      </c>
      <c r="F175" s="51">
        <v>200</v>
      </c>
      <c r="G175" s="51">
        <v>1.89</v>
      </c>
      <c r="H175" s="51">
        <v>1.337</v>
      </c>
      <c r="I175" s="51">
        <v>14.778</v>
      </c>
      <c r="J175" s="51">
        <v>78.704999999999998</v>
      </c>
      <c r="K175" s="52">
        <v>379</v>
      </c>
      <c r="L175" s="51"/>
    </row>
    <row r="176" spans="1:12" ht="14.4" x14ac:dyDescent="0.3">
      <c r="A176" s="25"/>
      <c r="B176" s="16"/>
      <c r="C176" s="11"/>
      <c r="D176" s="7" t="s">
        <v>23</v>
      </c>
      <c r="E176" s="59" t="s">
        <v>53</v>
      </c>
      <c r="F176" s="51">
        <v>30</v>
      </c>
      <c r="G176" s="51">
        <v>2.2000000000000002</v>
      </c>
      <c r="H176" s="51">
        <v>0.9</v>
      </c>
      <c r="I176" s="51">
        <v>15</v>
      </c>
      <c r="J176" s="51">
        <v>74.930000000000007</v>
      </c>
      <c r="K176" s="52" t="s">
        <v>55</v>
      </c>
      <c r="L176" s="51"/>
    </row>
    <row r="177" spans="1:12" ht="14.4" x14ac:dyDescent="0.3">
      <c r="A177" s="25"/>
      <c r="B177" s="16"/>
      <c r="C177" s="11"/>
      <c r="D177" s="7"/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6"/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6"/>
      <c r="B180" s="18"/>
      <c r="C180" s="8"/>
      <c r="D180" s="19" t="s">
        <v>39</v>
      </c>
      <c r="E180" s="9"/>
      <c r="F180" s="21">
        <f>SUM(F173:F179)</f>
        <v>515</v>
      </c>
      <c r="G180" s="21">
        <f t="shared" ref="G180" si="92">SUM(G173:G179)</f>
        <v>16.41</v>
      </c>
      <c r="H180" s="21">
        <f t="shared" ref="H180" si="93">SUM(H173:H179)</f>
        <v>13.327</v>
      </c>
      <c r="I180" s="21">
        <f t="shared" ref="I180" si="94">SUM(I173:I179)</f>
        <v>89.588000000000008</v>
      </c>
      <c r="J180" s="21">
        <f t="shared" ref="J180" si="95">SUM(J173:J179)</f>
        <v>541.96499999999992</v>
      </c>
      <c r="K180" s="27"/>
      <c r="L180" s="21">
        <v>82.06</v>
      </c>
    </row>
    <row r="181" spans="1:12" ht="14.4" x14ac:dyDescent="0.3">
      <c r="A181" s="28">
        <f>A173</f>
        <v>1</v>
      </c>
      <c r="B181" s="14">
        <f>B173</f>
        <v>5</v>
      </c>
      <c r="C181" s="10" t="s">
        <v>25</v>
      </c>
      <c r="D181" s="12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4.4" x14ac:dyDescent="0.3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6"/>
      <c r="B184" s="18"/>
      <c r="C184" s="8"/>
      <c r="D184" s="19" t="s">
        <v>39</v>
      </c>
      <c r="E184" s="9"/>
      <c r="F184" s="21">
        <f>SUM(F181:F183)</f>
        <v>0</v>
      </c>
      <c r="G184" s="21">
        <f t="shared" ref="G184" si="96">SUM(G181:G183)</f>
        <v>0</v>
      </c>
      <c r="H184" s="21">
        <f t="shared" ref="H184" si="97">SUM(H181:H183)</f>
        <v>0</v>
      </c>
      <c r="I184" s="21">
        <f t="shared" ref="I184" si="98">SUM(I181:I183)</f>
        <v>0</v>
      </c>
      <c r="J184" s="21">
        <f t="shared" ref="J184" si="99">SUM(J181:J183)</f>
        <v>0</v>
      </c>
      <c r="K184" s="27"/>
      <c r="L184" s="21">
        <f t="shared" ref="L184" ca="1" si="100">SUM(L181:L189)</f>
        <v>0</v>
      </c>
    </row>
    <row r="185" spans="1:12" ht="14.4" x14ac:dyDescent="0.3">
      <c r="A185" s="28">
        <f>A173</f>
        <v>1</v>
      </c>
      <c r="B185" s="14">
        <f>B173</f>
        <v>5</v>
      </c>
      <c r="C185" s="10" t="s">
        <v>26</v>
      </c>
      <c r="D185" s="7" t="s">
        <v>27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 x14ac:dyDescent="0.3">
      <c r="A186" s="25"/>
      <c r="B186" s="16"/>
      <c r="C186" s="11"/>
      <c r="D186" s="7" t="s">
        <v>28</v>
      </c>
      <c r="E186" s="59" t="s">
        <v>97</v>
      </c>
      <c r="F186" s="51">
        <v>206</v>
      </c>
      <c r="G186" s="51">
        <v>1.58</v>
      </c>
      <c r="H186" s="51">
        <v>4.6900000000000004</v>
      </c>
      <c r="I186" s="51">
        <v>10.4</v>
      </c>
      <c r="J186" s="51">
        <v>91</v>
      </c>
      <c r="K186" s="52">
        <v>82</v>
      </c>
      <c r="L186" s="51"/>
    </row>
    <row r="187" spans="1:12" ht="14.4" x14ac:dyDescent="0.3">
      <c r="A187" s="25"/>
      <c r="B187" s="16"/>
      <c r="C187" s="11"/>
      <c r="D187" s="7" t="s">
        <v>29</v>
      </c>
      <c r="E187" s="59" t="s">
        <v>98</v>
      </c>
      <c r="F187" s="51">
        <v>280</v>
      </c>
      <c r="G187" s="51">
        <v>20.28</v>
      </c>
      <c r="H187" s="51">
        <v>12.36</v>
      </c>
      <c r="I187" s="51">
        <v>49.67</v>
      </c>
      <c r="J187" s="51">
        <v>391.07</v>
      </c>
      <c r="K187" s="52" t="s">
        <v>55</v>
      </c>
      <c r="L187" s="51"/>
    </row>
    <row r="188" spans="1:12" ht="14.4" x14ac:dyDescent="0.3">
      <c r="A188" s="25"/>
      <c r="B188" s="16"/>
      <c r="C188" s="11"/>
      <c r="D188" s="7" t="s">
        <v>30</v>
      </c>
      <c r="E188" s="59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31</v>
      </c>
      <c r="E189" s="59" t="s">
        <v>66</v>
      </c>
      <c r="F189" s="51">
        <v>210</v>
      </c>
      <c r="G189" s="51"/>
      <c r="H189" s="51"/>
      <c r="I189" s="51">
        <v>9.98</v>
      </c>
      <c r="J189" s="51">
        <v>39.9</v>
      </c>
      <c r="K189" s="52">
        <v>376</v>
      </c>
      <c r="L189" s="51"/>
    </row>
    <row r="190" spans="1:12" ht="14.4" x14ac:dyDescent="0.3">
      <c r="A190" s="25"/>
      <c r="B190" s="16"/>
      <c r="C190" s="11"/>
      <c r="D190" s="7" t="s">
        <v>32</v>
      </c>
      <c r="E190" s="59" t="s">
        <v>50</v>
      </c>
      <c r="F190" s="51">
        <v>60</v>
      </c>
      <c r="G190" s="51">
        <v>4.4000000000000004</v>
      </c>
      <c r="H190" s="51">
        <v>1.8</v>
      </c>
      <c r="I190" s="51">
        <v>30</v>
      </c>
      <c r="J190" s="51">
        <v>149.85</v>
      </c>
      <c r="K190" s="52" t="s">
        <v>55</v>
      </c>
      <c r="L190" s="51"/>
    </row>
    <row r="191" spans="1:12" ht="14.4" x14ac:dyDescent="0.3">
      <c r="A191" s="25"/>
      <c r="B191" s="16"/>
      <c r="C191" s="11"/>
      <c r="D191" s="7" t="s">
        <v>33</v>
      </c>
      <c r="E191" s="59" t="s">
        <v>80</v>
      </c>
      <c r="F191" s="51">
        <v>40</v>
      </c>
      <c r="G191" s="51">
        <v>2.4</v>
      </c>
      <c r="H191" s="51">
        <v>0.4</v>
      </c>
      <c r="I191" s="51">
        <v>17.579999999999998</v>
      </c>
      <c r="J191" s="51">
        <v>75.52</v>
      </c>
      <c r="K191" s="52" t="s">
        <v>55</v>
      </c>
      <c r="L191" s="51"/>
    </row>
    <row r="192" spans="1:12" ht="14.4" x14ac:dyDescent="0.3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6"/>
      <c r="B194" s="18"/>
      <c r="C194" s="8"/>
      <c r="D194" s="19" t="s">
        <v>39</v>
      </c>
      <c r="E194" s="9"/>
      <c r="F194" s="21">
        <f>SUM(F185:F193)</f>
        <v>796</v>
      </c>
      <c r="G194" s="21">
        <f t="shared" ref="G194" si="101">SUM(G185:G193)</f>
        <v>28.659999999999997</v>
      </c>
      <c r="H194" s="21">
        <f t="shared" ref="H194" si="102">SUM(H185:H193)</f>
        <v>19.25</v>
      </c>
      <c r="I194" s="21">
        <f t="shared" ref="I194" si="103">SUM(I185:I193)</f>
        <v>117.63</v>
      </c>
      <c r="J194" s="21">
        <f t="shared" ref="J194" si="104">SUM(J185:J193)</f>
        <v>747.34</v>
      </c>
      <c r="K194" s="27"/>
      <c r="L194" s="21">
        <v>114.91</v>
      </c>
    </row>
    <row r="195" spans="1:12" ht="14.4" x14ac:dyDescent="0.3">
      <c r="A195" s="28">
        <f>A173</f>
        <v>1</v>
      </c>
      <c r="B195" s="14">
        <f>B173</f>
        <v>5</v>
      </c>
      <c r="C195" s="10" t="s">
        <v>34</v>
      </c>
      <c r="D195" s="12" t="s">
        <v>35</v>
      </c>
      <c r="E195" s="50" t="s">
        <v>99</v>
      </c>
      <c r="F195" s="51">
        <v>100</v>
      </c>
      <c r="G195" s="51">
        <v>8.2200000000000006</v>
      </c>
      <c r="H195" s="51">
        <v>11.05</v>
      </c>
      <c r="I195" s="51">
        <v>53.9</v>
      </c>
      <c r="J195" s="51">
        <v>367.87</v>
      </c>
      <c r="K195" s="52">
        <v>405</v>
      </c>
      <c r="L195" s="51"/>
    </row>
    <row r="196" spans="1:12" ht="14.4" x14ac:dyDescent="0.3">
      <c r="A196" s="25"/>
      <c r="B196" s="16"/>
      <c r="C196" s="11"/>
      <c r="D196" s="12" t="s">
        <v>31</v>
      </c>
      <c r="E196" s="50" t="s">
        <v>59</v>
      </c>
      <c r="F196" s="51">
        <v>200</v>
      </c>
      <c r="G196" s="51">
        <v>0.16</v>
      </c>
      <c r="H196" s="51">
        <v>0.16</v>
      </c>
      <c r="I196" s="51">
        <v>18.89</v>
      </c>
      <c r="J196" s="51">
        <v>78.650000000000006</v>
      </c>
      <c r="K196" s="52">
        <v>342</v>
      </c>
      <c r="L196" s="51"/>
    </row>
    <row r="197" spans="1:12" ht="14.4" x14ac:dyDescent="0.3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6"/>
      <c r="B199" s="18"/>
      <c r="C199" s="8"/>
      <c r="D199" s="19" t="s">
        <v>39</v>
      </c>
      <c r="E199" s="9"/>
      <c r="F199" s="21">
        <f>SUM(F195:F198)</f>
        <v>300</v>
      </c>
      <c r="G199" s="21">
        <f t="shared" ref="G199" si="105">SUM(G195:G198)</f>
        <v>8.3800000000000008</v>
      </c>
      <c r="H199" s="21">
        <f t="shared" ref="H199" si="106">SUM(H195:H198)</f>
        <v>11.21</v>
      </c>
      <c r="I199" s="21">
        <f t="shared" ref="I199" si="107">SUM(I195:I198)</f>
        <v>72.789999999999992</v>
      </c>
      <c r="J199" s="21">
        <f t="shared" ref="J199" si="108">SUM(J195:J198)</f>
        <v>446.52</v>
      </c>
      <c r="K199" s="27"/>
      <c r="L199" s="21">
        <v>39.46</v>
      </c>
    </row>
    <row r="200" spans="1:12" ht="14.4" x14ac:dyDescent="0.3">
      <c r="A200" s="28">
        <f>A173</f>
        <v>1</v>
      </c>
      <c r="B200" s="14">
        <f>B173</f>
        <v>5</v>
      </c>
      <c r="C200" s="10" t="s">
        <v>36</v>
      </c>
      <c r="D200" s="7" t="s">
        <v>21</v>
      </c>
      <c r="E200" s="50"/>
      <c r="F200" s="51"/>
      <c r="G200" s="51"/>
      <c r="H200" s="51"/>
      <c r="I200" s="51"/>
      <c r="J200" s="51"/>
      <c r="K200" s="52"/>
      <c r="L200" s="51"/>
    </row>
    <row r="201" spans="1:12" ht="14.4" x14ac:dyDescent="0.3">
      <c r="A201" s="25"/>
      <c r="B201" s="16"/>
      <c r="C201" s="11"/>
      <c r="D201" s="7" t="s">
        <v>30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31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23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6"/>
      <c r="B206" s="18"/>
      <c r="C206" s="8"/>
      <c r="D206" s="19" t="s">
        <v>39</v>
      </c>
      <c r="E206" s="9"/>
      <c r="F206" s="21">
        <f>SUM(F200:F205)</f>
        <v>0</v>
      </c>
      <c r="G206" s="21">
        <f t="shared" ref="G206" si="109">SUM(G200:G205)</f>
        <v>0</v>
      </c>
      <c r="H206" s="21">
        <f t="shared" ref="H206" si="110">SUM(H200:H205)</f>
        <v>0</v>
      </c>
      <c r="I206" s="21">
        <f t="shared" ref="I206" si="111">SUM(I200:I205)</f>
        <v>0</v>
      </c>
      <c r="J206" s="21">
        <f t="shared" ref="J206" si="112">SUM(J200:J205)</f>
        <v>0</v>
      </c>
      <c r="K206" s="27"/>
      <c r="L206" s="21">
        <f t="shared" ref="L206" ca="1" si="113">SUM(L200:L208)</f>
        <v>0</v>
      </c>
    </row>
    <row r="207" spans="1:12" ht="14.4" x14ac:dyDescent="0.3">
      <c r="A207" s="28">
        <f>A173</f>
        <v>1</v>
      </c>
      <c r="B207" s="14">
        <f>B173</f>
        <v>5</v>
      </c>
      <c r="C207" s="10" t="s">
        <v>37</v>
      </c>
      <c r="D207" s="12" t="s">
        <v>38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 x14ac:dyDescent="0.3">
      <c r="A208" s="25"/>
      <c r="B208" s="16"/>
      <c r="C208" s="11"/>
      <c r="D208" s="12" t="s">
        <v>35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31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24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6"/>
      <c r="B213" s="18"/>
      <c r="C213" s="8"/>
      <c r="D213" s="20" t="s">
        <v>39</v>
      </c>
      <c r="E213" s="9"/>
      <c r="F213" s="21">
        <f>SUM(F207:F212)</f>
        <v>0</v>
      </c>
      <c r="G213" s="21">
        <f t="shared" ref="G213" si="114">SUM(G207:G212)</f>
        <v>0</v>
      </c>
      <c r="H213" s="21">
        <f t="shared" ref="H213" si="115">SUM(H207:H212)</f>
        <v>0</v>
      </c>
      <c r="I213" s="21">
        <f t="shared" ref="I213" si="116">SUM(I207:I212)</f>
        <v>0</v>
      </c>
      <c r="J213" s="21">
        <f t="shared" ref="J213" si="117">SUM(J207:J212)</f>
        <v>0</v>
      </c>
      <c r="K213" s="27"/>
      <c r="L213" s="21">
        <f t="shared" ref="L213" ca="1" si="118">SUM(L207:L215)</f>
        <v>0</v>
      </c>
    </row>
    <row r="214" spans="1:12" ht="15.75" customHeight="1" thickBot="1" x14ac:dyDescent="0.3">
      <c r="A214" s="31">
        <f>A173</f>
        <v>1</v>
      </c>
      <c r="B214" s="32">
        <f>B173</f>
        <v>5</v>
      </c>
      <c r="C214" s="63" t="s">
        <v>4</v>
      </c>
      <c r="D214" s="64"/>
      <c r="E214" s="33"/>
      <c r="F214" s="34">
        <f>F180+F184+F194+F199+F206+F213</f>
        <v>1611</v>
      </c>
      <c r="G214" s="34">
        <f t="shared" ref="G214" si="119">G180+G184+G194+G199+G206+G213</f>
        <v>53.449999999999996</v>
      </c>
      <c r="H214" s="34">
        <f t="shared" ref="H214" si="120">H180+H184+H194+H199+H206+H213</f>
        <v>43.786999999999999</v>
      </c>
      <c r="I214" s="34">
        <f t="shared" ref="I214" si="121">I180+I184+I194+I199+I206+I213</f>
        <v>280.00800000000004</v>
      </c>
      <c r="J214" s="34">
        <f t="shared" ref="J214" si="122">J180+J184+J194+J199+J206+J213</f>
        <v>1735.8249999999998</v>
      </c>
      <c r="K214" s="35"/>
      <c r="L214" s="34">
        <v>236.43</v>
      </c>
    </row>
    <row r="215" spans="1:12" ht="14.4" x14ac:dyDescent="0.3">
      <c r="A215" s="22">
        <v>1</v>
      </c>
      <c r="B215" s="23">
        <v>6</v>
      </c>
      <c r="C215" s="24" t="s">
        <v>20</v>
      </c>
      <c r="D215" s="5" t="s">
        <v>21</v>
      </c>
      <c r="E215" s="47"/>
      <c r="F215" s="48"/>
      <c r="G215" s="48"/>
      <c r="H215" s="48"/>
      <c r="I215" s="48"/>
      <c r="J215" s="48"/>
      <c r="K215" s="49"/>
      <c r="L215" s="48"/>
    </row>
    <row r="216" spans="1:12" ht="14.4" x14ac:dyDescent="0.3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4.4" x14ac:dyDescent="0.3">
      <c r="A217" s="25"/>
      <c r="B217" s="16"/>
      <c r="C217" s="11"/>
      <c r="D217" s="7" t="s">
        <v>22</v>
      </c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23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24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6"/>
      <c r="B222" s="18"/>
      <c r="C222" s="8"/>
      <c r="D222" s="19" t="s">
        <v>39</v>
      </c>
      <c r="E222" s="9"/>
      <c r="F222" s="21">
        <f>SUM(F215:F221)</f>
        <v>0</v>
      </c>
      <c r="G222" s="21">
        <f t="shared" ref="G222" si="123">SUM(G215:G221)</f>
        <v>0</v>
      </c>
      <c r="H222" s="21">
        <f t="shared" ref="H222" si="124">SUM(H215:H221)</f>
        <v>0</v>
      </c>
      <c r="I222" s="21">
        <f t="shared" ref="I222" si="125">SUM(I215:I221)</f>
        <v>0</v>
      </c>
      <c r="J222" s="21">
        <f t="shared" ref="J222" si="126">SUM(J215:J221)</f>
        <v>0</v>
      </c>
      <c r="K222" s="27"/>
      <c r="L222" s="21">
        <f t="shared" ref="L222:L264" si="127">SUM(L215:L221)</f>
        <v>0</v>
      </c>
    </row>
    <row r="223" spans="1:12" ht="14.4" x14ac:dyDescent="0.3">
      <c r="A223" s="28">
        <f>A215</f>
        <v>1</v>
      </c>
      <c r="B223" s="14">
        <f>B215</f>
        <v>6</v>
      </c>
      <c r="C223" s="10" t="s">
        <v>25</v>
      </c>
      <c r="D223" s="12" t="s">
        <v>24</v>
      </c>
      <c r="E223" s="50"/>
      <c r="F223" s="51"/>
      <c r="G223" s="51"/>
      <c r="H223" s="51"/>
      <c r="I223" s="51"/>
      <c r="J223" s="51"/>
      <c r="K223" s="52"/>
      <c r="L223" s="51"/>
    </row>
    <row r="224" spans="1:12" ht="14.4" x14ac:dyDescent="0.3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6"/>
      <c r="B226" s="18"/>
      <c r="C226" s="8"/>
      <c r="D226" s="19" t="s">
        <v>39</v>
      </c>
      <c r="E226" s="9"/>
      <c r="F226" s="21">
        <f>SUM(F223:F225)</f>
        <v>0</v>
      </c>
      <c r="G226" s="21">
        <f t="shared" ref="G226" si="128">SUM(G223:G225)</f>
        <v>0</v>
      </c>
      <c r="H226" s="21">
        <f t="shared" ref="H226" si="129">SUM(H223:H225)</f>
        <v>0</v>
      </c>
      <c r="I226" s="21">
        <f t="shared" ref="I226" si="130">SUM(I223:I225)</f>
        <v>0</v>
      </c>
      <c r="J226" s="21">
        <f t="shared" ref="J226" si="131">SUM(J223:J225)</f>
        <v>0</v>
      </c>
      <c r="K226" s="27"/>
      <c r="L226" s="21">
        <f t="shared" ref="L226" ca="1" si="132">SUM(L223:L231)</f>
        <v>0</v>
      </c>
    </row>
    <row r="227" spans="1:12" ht="14.4" x14ac:dyDescent="0.3">
      <c r="A227" s="28">
        <f>A215</f>
        <v>1</v>
      </c>
      <c r="B227" s="14">
        <f>B215</f>
        <v>6</v>
      </c>
      <c r="C227" s="10" t="s">
        <v>26</v>
      </c>
      <c r="D227" s="7" t="s">
        <v>27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 x14ac:dyDescent="0.3">
      <c r="A228" s="25"/>
      <c r="B228" s="16"/>
      <c r="C228" s="11"/>
      <c r="D228" s="7" t="s">
        <v>28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29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30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31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32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33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6"/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6"/>
      <c r="B236" s="18"/>
      <c r="C236" s="8"/>
      <c r="D236" s="19" t="s">
        <v>39</v>
      </c>
      <c r="E236" s="9"/>
      <c r="F236" s="21">
        <f>SUM(F227:F235)</f>
        <v>0</v>
      </c>
      <c r="G236" s="21">
        <f t="shared" ref="G236" si="133">SUM(G227:G235)</f>
        <v>0</v>
      </c>
      <c r="H236" s="21">
        <f t="shared" ref="H236" si="134">SUM(H227:H235)</f>
        <v>0</v>
      </c>
      <c r="I236" s="21">
        <f t="shared" ref="I236" si="135">SUM(I227:I235)</f>
        <v>0</v>
      </c>
      <c r="J236" s="21">
        <f t="shared" ref="J236" si="136">SUM(J227:J235)</f>
        <v>0</v>
      </c>
      <c r="K236" s="27"/>
      <c r="L236" s="21">
        <f t="shared" ref="L236" ca="1" si="137">SUM(L233:L241)</f>
        <v>0</v>
      </c>
    </row>
    <row r="237" spans="1:12" ht="14.4" x14ac:dyDescent="0.3">
      <c r="A237" s="28">
        <f>A215</f>
        <v>1</v>
      </c>
      <c r="B237" s="14">
        <f>B215</f>
        <v>6</v>
      </c>
      <c r="C237" s="10" t="s">
        <v>34</v>
      </c>
      <c r="D237" s="12" t="s">
        <v>35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 x14ac:dyDescent="0.3">
      <c r="A238" s="25"/>
      <c r="B238" s="16"/>
      <c r="C238" s="11"/>
      <c r="D238" s="12" t="s">
        <v>31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6"/>
      <c r="B241" s="18"/>
      <c r="C241" s="8"/>
      <c r="D241" s="19" t="s">
        <v>39</v>
      </c>
      <c r="E241" s="9"/>
      <c r="F241" s="21">
        <f>SUM(F237:F240)</f>
        <v>0</v>
      </c>
      <c r="G241" s="21">
        <f t="shared" ref="G241" si="138">SUM(G237:G240)</f>
        <v>0</v>
      </c>
      <c r="H241" s="21">
        <f t="shared" ref="H241" si="139">SUM(H237:H240)</f>
        <v>0</v>
      </c>
      <c r="I241" s="21">
        <f t="shared" ref="I241" si="140">SUM(I237:I240)</f>
        <v>0</v>
      </c>
      <c r="J241" s="21">
        <f t="shared" ref="J241" si="141">SUM(J237:J240)</f>
        <v>0</v>
      </c>
      <c r="K241" s="27"/>
      <c r="L241" s="21">
        <f t="shared" ref="L241" ca="1" si="142">SUM(L234:L240)</f>
        <v>0</v>
      </c>
    </row>
    <row r="242" spans="1:12" ht="14.4" x14ac:dyDescent="0.3">
      <c r="A242" s="28">
        <f>A215</f>
        <v>1</v>
      </c>
      <c r="B242" s="14">
        <f>B215</f>
        <v>6</v>
      </c>
      <c r="C242" s="10" t="s">
        <v>36</v>
      </c>
      <c r="D242" s="7" t="s">
        <v>21</v>
      </c>
      <c r="E242" s="50"/>
      <c r="F242" s="51"/>
      <c r="G242" s="51"/>
      <c r="H242" s="51"/>
      <c r="I242" s="51"/>
      <c r="J242" s="51"/>
      <c r="K242" s="52"/>
      <c r="L242" s="51"/>
    </row>
    <row r="243" spans="1:12" ht="14.4" x14ac:dyDescent="0.3">
      <c r="A243" s="25"/>
      <c r="B243" s="16"/>
      <c r="C243" s="11"/>
      <c r="D243" s="7" t="s">
        <v>30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31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23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6"/>
      <c r="B248" s="18"/>
      <c r="C248" s="8"/>
      <c r="D248" s="19" t="s">
        <v>39</v>
      </c>
      <c r="E248" s="9"/>
      <c r="F248" s="21">
        <f>SUM(F242:F247)</f>
        <v>0</v>
      </c>
      <c r="G248" s="21">
        <f t="shared" ref="G248" si="143">SUM(G242:G247)</f>
        <v>0</v>
      </c>
      <c r="H248" s="21">
        <f t="shared" ref="H248" si="144">SUM(H242:H247)</f>
        <v>0</v>
      </c>
      <c r="I248" s="21">
        <f t="shared" ref="I248" si="145">SUM(I242:I247)</f>
        <v>0</v>
      </c>
      <c r="J248" s="21">
        <f t="shared" ref="J248" si="146">SUM(J242:J247)</f>
        <v>0</v>
      </c>
      <c r="K248" s="27"/>
      <c r="L248" s="21">
        <f t="shared" ref="L248" ca="1" si="147">SUM(L242:L250)</f>
        <v>0</v>
      </c>
    </row>
    <row r="249" spans="1:12" ht="14.4" x14ac:dyDescent="0.3">
      <c r="A249" s="28">
        <f>A215</f>
        <v>1</v>
      </c>
      <c r="B249" s="14">
        <f>B215</f>
        <v>6</v>
      </c>
      <c r="C249" s="10" t="s">
        <v>37</v>
      </c>
      <c r="D249" s="12" t="s">
        <v>38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 x14ac:dyDescent="0.3">
      <c r="A250" s="25"/>
      <c r="B250" s="16"/>
      <c r="C250" s="11"/>
      <c r="D250" s="12" t="s">
        <v>35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31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24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6"/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6"/>
      <c r="B255" s="18"/>
      <c r="C255" s="8"/>
      <c r="D255" s="20" t="s">
        <v>39</v>
      </c>
      <c r="E255" s="9"/>
      <c r="F255" s="21">
        <f>SUM(F249:F254)</f>
        <v>0</v>
      </c>
      <c r="G255" s="21">
        <f t="shared" ref="G255" si="148">SUM(G249:G254)</f>
        <v>0</v>
      </c>
      <c r="H255" s="21">
        <f t="shared" ref="H255" si="149">SUM(H249:H254)</f>
        <v>0</v>
      </c>
      <c r="I255" s="21">
        <f t="shared" ref="I255" si="150">SUM(I249:I254)</f>
        <v>0</v>
      </c>
      <c r="J255" s="21">
        <f t="shared" ref="J255" si="151">SUM(J249:J254)</f>
        <v>0</v>
      </c>
      <c r="K255" s="27"/>
      <c r="L255" s="21">
        <f t="shared" ref="L255" ca="1" si="152">SUM(L249:L257)</f>
        <v>0</v>
      </c>
    </row>
    <row r="256" spans="1:12" ht="15.75" customHeight="1" thickBot="1" x14ac:dyDescent="0.3">
      <c r="A256" s="31">
        <f>A215</f>
        <v>1</v>
      </c>
      <c r="B256" s="32">
        <f>B215</f>
        <v>6</v>
      </c>
      <c r="C256" s="63" t="s">
        <v>4</v>
      </c>
      <c r="D256" s="64"/>
      <c r="E256" s="33"/>
      <c r="F256" s="34">
        <f>F222+F226+F236+F241+F248+F255</f>
        <v>0</v>
      </c>
      <c r="G256" s="34">
        <f t="shared" ref="G256" si="153">G222+G226+G236+G241+G248+G255</f>
        <v>0</v>
      </c>
      <c r="H256" s="34">
        <f t="shared" ref="H256" si="154">H222+H226+H236+H241+H248+H255</f>
        <v>0</v>
      </c>
      <c r="I256" s="34">
        <f t="shared" ref="I256" si="155">I222+I226+I236+I241+I248+I255</f>
        <v>0</v>
      </c>
      <c r="J256" s="34">
        <f t="shared" ref="J256" si="156">J222+J226+J236+J241+J248+J255</f>
        <v>0</v>
      </c>
      <c r="K256" s="35"/>
      <c r="L256" s="34">
        <f t="shared" ref="L256" ca="1" si="157">L222+L226+L236+L241+L248+L255</f>
        <v>0</v>
      </c>
    </row>
    <row r="257" spans="1:12" ht="14.4" x14ac:dyDescent="0.3">
      <c r="A257" s="22">
        <v>1</v>
      </c>
      <c r="B257" s="23">
        <v>7</v>
      </c>
      <c r="C257" s="24" t="s">
        <v>20</v>
      </c>
      <c r="D257" s="5" t="s">
        <v>21</v>
      </c>
      <c r="E257" s="47"/>
      <c r="F257" s="48"/>
      <c r="G257" s="48"/>
      <c r="H257" s="48"/>
      <c r="I257" s="48"/>
      <c r="J257" s="48"/>
      <c r="K257" s="49"/>
      <c r="L257" s="48"/>
    </row>
    <row r="258" spans="1:12" ht="14.4" x14ac:dyDescent="0.3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5"/>
      <c r="B259" s="16"/>
      <c r="C259" s="11"/>
      <c r="D259" s="7" t="s">
        <v>22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23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24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6"/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6"/>
      <c r="B264" s="18"/>
      <c r="C264" s="8"/>
      <c r="D264" s="19" t="s">
        <v>39</v>
      </c>
      <c r="E264" s="9"/>
      <c r="F264" s="21">
        <f>SUM(F257:F263)</f>
        <v>0</v>
      </c>
      <c r="G264" s="21">
        <f t="shared" ref="G264" si="158">SUM(G257:G263)</f>
        <v>0</v>
      </c>
      <c r="H264" s="21">
        <f t="shared" ref="H264" si="159">SUM(H257:H263)</f>
        <v>0</v>
      </c>
      <c r="I264" s="21">
        <f t="shared" ref="I264" si="160">SUM(I257:I263)</f>
        <v>0</v>
      </c>
      <c r="J264" s="21">
        <f t="shared" ref="J264" si="161">SUM(J257:J263)</f>
        <v>0</v>
      </c>
      <c r="K264" s="27"/>
      <c r="L264" s="21">
        <f t="shared" si="127"/>
        <v>0</v>
      </c>
    </row>
    <row r="265" spans="1:12" ht="14.4" x14ac:dyDescent="0.3">
      <c r="A265" s="28">
        <f>A257</f>
        <v>1</v>
      </c>
      <c r="B265" s="14">
        <f>B257</f>
        <v>7</v>
      </c>
      <c r="C265" s="10" t="s">
        <v>25</v>
      </c>
      <c r="D265" s="12" t="s">
        <v>24</v>
      </c>
      <c r="E265" s="50"/>
      <c r="F265" s="51"/>
      <c r="G265" s="51"/>
      <c r="H265" s="51"/>
      <c r="I265" s="51"/>
      <c r="J265" s="51"/>
      <c r="K265" s="52"/>
      <c r="L265" s="51"/>
    </row>
    <row r="266" spans="1:12" ht="14.4" x14ac:dyDescent="0.3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6"/>
      <c r="B268" s="18"/>
      <c r="C268" s="8"/>
      <c r="D268" s="19" t="s">
        <v>39</v>
      </c>
      <c r="E268" s="9"/>
      <c r="F268" s="21">
        <f>SUM(F265:F267)</f>
        <v>0</v>
      </c>
      <c r="G268" s="21">
        <f t="shared" ref="G268" si="162">SUM(G265:G267)</f>
        <v>0</v>
      </c>
      <c r="H268" s="21">
        <f t="shared" ref="H268" si="163">SUM(H265:H267)</f>
        <v>0</v>
      </c>
      <c r="I268" s="21">
        <f t="shared" ref="I268" si="164">SUM(I265:I267)</f>
        <v>0</v>
      </c>
      <c r="J268" s="21">
        <f t="shared" ref="J268" si="165">SUM(J265:J267)</f>
        <v>0</v>
      </c>
      <c r="K268" s="27"/>
      <c r="L268" s="21">
        <f t="shared" ref="L268" ca="1" si="166">SUM(L265:L273)</f>
        <v>0</v>
      </c>
    </row>
    <row r="269" spans="1:12" ht="14.4" x14ac:dyDescent="0.3">
      <c r="A269" s="28">
        <f>A257</f>
        <v>1</v>
      </c>
      <c r="B269" s="14">
        <f>B257</f>
        <v>7</v>
      </c>
      <c r="C269" s="10" t="s">
        <v>26</v>
      </c>
      <c r="D269" s="7" t="s">
        <v>27</v>
      </c>
      <c r="E269" s="50"/>
      <c r="F269" s="51"/>
      <c r="G269" s="51"/>
      <c r="H269" s="51"/>
      <c r="I269" s="51"/>
      <c r="J269" s="51"/>
      <c r="K269" s="52"/>
      <c r="L269" s="51"/>
    </row>
    <row r="270" spans="1:12" ht="14.4" x14ac:dyDescent="0.3">
      <c r="A270" s="25"/>
      <c r="B270" s="16"/>
      <c r="C270" s="11"/>
      <c r="D270" s="7" t="s">
        <v>28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29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30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31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32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33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6"/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6"/>
      <c r="B278" s="18"/>
      <c r="C278" s="8"/>
      <c r="D278" s="19" t="s">
        <v>39</v>
      </c>
      <c r="E278" s="9"/>
      <c r="F278" s="21">
        <f>SUM(F269:F277)</f>
        <v>0</v>
      </c>
      <c r="G278" s="21">
        <f t="shared" ref="G278" si="167">SUM(G269:G277)</f>
        <v>0</v>
      </c>
      <c r="H278" s="21">
        <f t="shared" ref="H278" si="168">SUM(H269:H277)</f>
        <v>0</v>
      </c>
      <c r="I278" s="21">
        <f t="shared" ref="I278" si="169">SUM(I269:I277)</f>
        <v>0</v>
      </c>
      <c r="J278" s="21">
        <f t="shared" ref="J278" si="170">SUM(J269:J277)</f>
        <v>0</v>
      </c>
      <c r="K278" s="27"/>
      <c r="L278" s="21">
        <f t="shared" ref="L278" ca="1" si="171">SUM(L275:L283)</f>
        <v>0</v>
      </c>
    </row>
    <row r="279" spans="1:12" ht="14.4" x14ac:dyDescent="0.3">
      <c r="A279" s="28">
        <f>A257</f>
        <v>1</v>
      </c>
      <c r="B279" s="14">
        <f>B257</f>
        <v>7</v>
      </c>
      <c r="C279" s="10" t="s">
        <v>34</v>
      </c>
      <c r="D279" s="12" t="s">
        <v>35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12" t="s">
        <v>31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6"/>
      <c r="B283" s="18"/>
      <c r="C283" s="8"/>
      <c r="D283" s="19" t="s">
        <v>39</v>
      </c>
      <c r="E283" s="9"/>
      <c r="F283" s="21">
        <f>SUM(F279:F282)</f>
        <v>0</v>
      </c>
      <c r="G283" s="21">
        <f t="shared" ref="G283" si="172">SUM(G279:G282)</f>
        <v>0</v>
      </c>
      <c r="H283" s="21">
        <f t="shared" ref="H283" si="173">SUM(H279:H282)</f>
        <v>0</v>
      </c>
      <c r="I283" s="21">
        <f t="shared" ref="I283" si="174">SUM(I279:I282)</f>
        <v>0</v>
      </c>
      <c r="J283" s="21">
        <f t="shared" ref="J283" si="175">SUM(J279:J282)</f>
        <v>0</v>
      </c>
      <c r="K283" s="27"/>
      <c r="L283" s="21">
        <f t="shared" ref="L283" ca="1" si="176">SUM(L276:L282)</f>
        <v>0</v>
      </c>
    </row>
    <row r="284" spans="1:12" ht="14.4" x14ac:dyDescent="0.3">
      <c r="A284" s="28">
        <f>A257</f>
        <v>1</v>
      </c>
      <c r="B284" s="14">
        <f>B257</f>
        <v>7</v>
      </c>
      <c r="C284" s="10" t="s">
        <v>36</v>
      </c>
      <c r="D284" s="7" t="s">
        <v>21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 x14ac:dyDescent="0.3">
      <c r="A285" s="25"/>
      <c r="B285" s="16"/>
      <c r="C285" s="11"/>
      <c r="D285" s="7" t="s">
        <v>30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31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23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6"/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6"/>
      <c r="B290" s="18"/>
      <c r="C290" s="8"/>
      <c r="D290" s="19" t="s">
        <v>39</v>
      </c>
      <c r="E290" s="9"/>
      <c r="F290" s="21">
        <f>SUM(F284:F289)</f>
        <v>0</v>
      </c>
      <c r="G290" s="21">
        <f t="shared" ref="G290" si="177">SUM(G284:G289)</f>
        <v>0</v>
      </c>
      <c r="H290" s="21">
        <f t="shared" ref="H290" si="178">SUM(H284:H289)</f>
        <v>0</v>
      </c>
      <c r="I290" s="21">
        <f t="shared" ref="I290" si="179">SUM(I284:I289)</f>
        <v>0</v>
      </c>
      <c r="J290" s="21">
        <f t="shared" ref="J290" si="180">SUM(J284:J289)</f>
        <v>0</v>
      </c>
      <c r="K290" s="27"/>
      <c r="L290" s="21">
        <f t="shared" ref="L290" ca="1" si="181">SUM(L284:L292)</f>
        <v>0</v>
      </c>
    </row>
    <row r="291" spans="1:12" ht="14.4" x14ac:dyDescent="0.3">
      <c r="A291" s="28">
        <f>A257</f>
        <v>1</v>
      </c>
      <c r="B291" s="14">
        <f>B257</f>
        <v>7</v>
      </c>
      <c r="C291" s="10" t="s">
        <v>37</v>
      </c>
      <c r="D291" s="12" t="s">
        <v>38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5"/>
      <c r="B292" s="16"/>
      <c r="C292" s="11"/>
      <c r="D292" s="12" t="s">
        <v>35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31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24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6"/>
      <c r="B297" s="18"/>
      <c r="C297" s="8"/>
      <c r="D297" s="20" t="s">
        <v>39</v>
      </c>
      <c r="E297" s="9"/>
      <c r="F297" s="21">
        <f>SUM(F291:F296)</f>
        <v>0</v>
      </c>
      <c r="G297" s="21">
        <f t="shared" ref="G297" si="182">SUM(G291:G296)</f>
        <v>0</v>
      </c>
      <c r="H297" s="21">
        <f t="shared" ref="H297" si="183">SUM(H291:H296)</f>
        <v>0</v>
      </c>
      <c r="I297" s="21">
        <f t="shared" ref="I297" si="184">SUM(I291:I296)</f>
        <v>0</v>
      </c>
      <c r="J297" s="21">
        <f t="shared" ref="J297" si="185">SUM(J291:J296)</f>
        <v>0</v>
      </c>
      <c r="K297" s="27"/>
      <c r="L297" s="21">
        <f t="shared" ref="L297" ca="1" si="186">SUM(L291:L299)</f>
        <v>0</v>
      </c>
    </row>
    <row r="298" spans="1:12" ht="15.75" customHeight="1" thickBot="1" x14ac:dyDescent="0.3">
      <c r="A298" s="31">
        <f>A257</f>
        <v>1</v>
      </c>
      <c r="B298" s="32">
        <f>B257</f>
        <v>7</v>
      </c>
      <c r="C298" s="63" t="s">
        <v>4</v>
      </c>
      <c r="D298" s="64"/>
      <c r="E298" s="33"/>
      <c r="F298" s="34">
        <f>F264+F268+F278+F283+F290+F297</f>
        <v>0</v>
      </c>
      <c r="G298" s="34">
        <f t="shared" ref="G298" si="187">G264+G268+G278+G283+G290+G297</f>
        <v>0</v>
      </c>
      <c r="H298" s="34">
        <f t="shared" ref="H298" si="188">H264+H268+H278+H283+H290+H297</f>
        <v>0</v>
      </c>
      <c r="I298" s="34">
        <f t="shared" ref="I298" si="189">I264+I268+I278+I283+I290+I297</f>
        <v>0</v>
      </c>
      <c r="J298" s="34">
        <f t="shared" ref="J298" si="190">J264+J268+J278+J283+J290+J297</f>
        <v>0</v>
      </c>
      <c r="K298" s="35"/>
      <c r="L298" s="34">
        <f t="shared" ref="L298" ca="1" si="191">L264+L268+L278+L283+L290+L297</f>
        <v>0</v>
      </c>
    </row>
    <row r="299" spans="1:12" ht="14.4" x14ac:dyDescent="0.3">
      <c r="A299" s="22">
        <v>2</v>
      </c>
      <c r="B299" s="23">
        <v>1</v>
      </c>
      <c r="C299" s="24" t="s">
        <v>20</v>
      </c>
      <c r="D299" s="5" t="s">
        <v>21</v>
      </c>
      <c r="E299" s="58" t="s">
        <v>100</v>
      </c>
      <c r="F299" s="48">
        <v>205</v>
      </c>
      <c r="G299" s="48">
        <v>8.68</v>
      </c>
      <c r="H299" s="48">
        <v>8.2799999999999994</v>
      </c>
      <c r="I299" s="48">
        <v>43.08</v>
      </c>
      <c r="J299" s="48">
        <v>282.35000000000002</v>
      </c>
      <c r="K299" s="49">
        <v>173</v>
      </c>
      <c r="L299" s="48"/>
    </row>
    <row r="300" spans="1:12" ht="14.4" x14ac:dyDescent="0.3">
      <c r="A300" s="25"/>
      <c r="B300" s="16"/>
      <c r="C300" s="11"/>
      <c r="D300" s="6"/>
      <c r="E300" s="59"/>
      <c r="F300" s="51"/>
      <c r="G300" s="51"/>
      <c r="H300" s="51"/>
      <c r="I300" s="51"/>
      <c r="J300" s="51"/>
      <c r="K300" s="52"/>
      <c r="L300" s="51"/>
    </row>
    <row r="301" spans="1:12" ht="14.4" x14ac:dyDescent="0.3">
      <c r="A301" s="25"/>
      <c r="B301" s="16"/>
      <c r="C301" s="11"/>
      <c r="D301" s="7" t="s">
        <v>22</v>
      </c>
      <c r="E301" s="59" t="s">
        <v>49</v>
      </c>
      <c r="F301" s="51">
        <v>217</v>
      </c>
      <c r="G301" s="51">
        <v>0.06</v>
      </c>
      <c r="H301" s="51">
        <v>0.01</v>
      </c>
      <c r="I301" s="51">
        <v>10.19</v>
      </c>
      <c r="J301" s="51">
        <v>42.28</v>
      </c>
      <c r="K301" s="52">
        <v>377</v>
      </c>
      <c r="L301" s="51"/>
    </row>
    <row r="302" spans="1:12" ht="14.4" x14ac:dyDescent="0.3">
      <c r="A302" s="25"/>
      <c r="B302" s="16"/>
      <c r="C302" s="11"/>
      <c r="D302" s="7" t="s">
        <v>23</v>
      </c>
      <c r="E302" s="59" t="s">
        <v>50</v>
      </c>
      <c r="F302" s="51">
        <v>60</v>
      </c>
      <c r="G302" s="51">
        <v>4.4000000000000004</v>
      </c>
      <c r="H302" s="51">
        <v>1.8</v>
      </c>
      <c r="I302" s="51">
        <v>30</v>
      </c>
      <c r="J302" s="51">
        <v>149.85</v>
      </c>
      <c r="K302" s="52" t="s">
        <v>55</v>
      </c>
      <c r="L302" s="51"/>
    </row>
    <row r="303" spans="1:12" ht="14.4" x14ac:dyDescent="0.3">
      <c r="A303" s="25"/>
      <c r="B303" s="16"/>
      <c r="C303" s="11"/>
      <c r="D303" s="7" t="s">
        <v>24</v>
      </c>
      <c r="E303" s="59" t="s">
        <v>77</v>
      </c>
      <c r="F303" s="51">
        <v>100</v>
      </c>
      <c r="G303" s="51">
        <v>0.52</v>
      </c>
      <c r="H303" s="51">
        <v>0.52</v>
      </c>
      <c r="I303" s="51">
        <v>12.74</v>
      </c>
      <c r="J303" s="51">
        <v>61.1</v>
      </c>
      <c r="K303" s="52">
        <v>338</v>
      </c>
      <c r="L303" s="51"/>
    </row>
    <row r="304" spans="1:12" ht="14.4" x14ac:dyDescent="0.3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6"/>
      <c r="B306" s="18"/>
      <c r="C306" s="8"/>
      <c r="D306" s="19" t="s">
        <v>39</v>
      </c>
      <c r="E306" s="9"/>
      <c r="F306" s="21">
        <f>SUM(F299:F305)</f>
        <v>582</v>
      </c>
      <c r="G306" s="21">
        <f t="shared" ref="G306" si="192">SUM(G299:G305)</f>
        <v>13.66</v>
      </c>
      <c r="H306" s="21">
        <f t="shared" ref="H306" si="193">SUM(H299:H305)</f>
        <v>10.61</v>
      </c>
      <c r="I306" s="21">
        <f t="shared" ref="I306" si="194">SUM(I299:I305)</f>
        <v>96.009999999999991</v>
      </c>
      <c r="J306" s="21">
        <f t="shared" ref="J306" si="195">SUM(J299:J305)</f>
        <v>535.58000000000004</v>
      </c>
      <c r="K306" s="27"/>
      <c r="L306" s="21">
        <v>82.06</v>
      </c>
    </row>
    <row r="307" spans="1:12" ht="14.4" x14ac:dyDescent="0.3">
      <c r="A307" s="28">
        <f>A299</f>
        <v>2</v>
      </c>
      <c r="B307" s="14">
        <f>B299</f>
        <v>1</v>
      </c>
      <c r="C307" s="10" t="s">
        <v>25</v>
      </c>
      <c r="D307" s="12" t="s">
        <v>24</v>
      </c>
      <c r="E307" s="50"/>
      <c r="F307" s="51"/>
      <c r="G307" s="51"/>
      <c r="H307" s="51"/>
      <c r="I307" s="51"/>
      <c r="J307" s="51"/>
      <c r="K307" s="52"/>
      <c r="L307" s="51"/>
    </row>
    <row r="308" spans="1:12" ht="14.4" x14ac:dyDescent="0.3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6"/>
      <c r="B310" s="18"/>
      <c r="C310" s="8"/>
      <c r="D310" s="19" t="s">
        <v>39</v>
      </c>
      <c r="E310" s="9"/>
      <c r="F310" s="21">
        <f>SUM(F307:F309)</f>
        <v>0</v>
      </c>
      <c r="G310" s="21">
        <f t="shared" ref="G310" si="196">SUM(G307:G309)</f>
        <v>0</v>
      </c>
      <c r="H310" s="21">
        <f t="shared" ref="H310" si="197">SUM(H307:H309)</f>
        <v>0</v>
      </c>
      <c r="I310" s="21">
        <f t="shared" ref="I310" si="198">SUM(I307:I309)</f>
        <v>0</v>
      </c>
      <c r="J310" s="21">
        <f t="shared" ref="J310" si="199">SUM(J307:J309)</f>
        <v>0</v>
      </c>
      <c r="K310" s="27"/>
      <c r="L310" s="21">
        <f t="shared" ref="L310" ca="1" si="200">SUM(L307:L315)</f>
        <v>0</v>
      </c>
    </row>
    <row r="311" spans="1:12" ht="14.4" x14ac:dyDescent="0.3">
      <c r="A311" s="28">
        <f>A299</f>
        <v>2</v>
      </c>
      <c r="B311" s="14">
        <f>B299</f>
        <v>1</v>
      </c>
      <c r="C311" s="10" t="s">
        <v>26</v>
      </c>
      <c r="D311" s="7" t="s">
        <v>27</v>
      </c>
      <c r="E311" s="50"/>
      <c r="F311" s="51"/>
      <c r="G311" s="51"/>
      <c r="H311" s="51"/>
      <c r="I311" s="51"/>
      <c r="J311" s="51"/>
      <c r="K311" s="52"/>
      <c r="L311" s="51"/>
    </row>
    <row r="312" spans="1:12" ht="14.4" x14ac:dyDescent="0.3">
      <c r="A312" s="25"/>
      <c r="B312" s="16"/>
      <c r="C312" s="11"/>
      <c r="D312" s="7" t="s">
        <v>28</v>
      </c>
      <c r="E312" s="50" t="s">
        <v>101</v>
      </c>
      <c r="F312" s="51">
        <v>221</v>
      </c>
      <c r="G312" s="51">
        <v>6.26</v>
      </c>
      <c r="H312" s="51">
        <v>8.01</v>
      </c>
      <c r="I312" s="51">
        <v>8.99</v>
      </c>
      <c r="J312" s="51">
        <v>133.09</v>
      </c>
      <c r="K312" s="52">
        <v>99</v>
      </c>
      <c r="L312" s="51"/>
    </row>
    <row r="313" spans="1:12" ht="14.4" x14ac:dyDescent="0.3">
      <c r="A313" s="25"/>
      <c r="B313" s="16"/>
      <c r="C313" s="11"/>
      <c r="D313" s="7" t="s">
        <v>29</v>
      </c>
      <c r="E313" s="50" t="s">
        <v>102</v>
      </c>
      <c r="F313" s="51">
        <v>100</v>
      </c>
      <c r="G313" s="51">
        <v>11.1</v>
      </c>
      <c r="H313" s="51">
        <v>29.68</v>
      </c>
      <c r="I313" s="51">
        <v>2.72</v>
      </c>
      <c r="J313" s="51">
        <v>322.83</v>
      </c>
      <c r="K313" s="52">
        <v>256</v>
      </c>
      <c r="L313" s="51"/>
    </row>
    <row r="314" spans="1:12" ht="26.4" x14ac:dyDescent="0.3">
      <c r="A314" s="25"/>
      <c r="B314" s="16"/>
      <c r="C314" s="11"/>
      <c r="D314" s="7" t="s">
        <v>30</v>
      </c>
      <c r="E314" s="50" t="s">
        <v>103</v>
      </c>
      <c r="F314" s="51">
        <v>175</v>
      </c>
      <c r="G314" s="51">
        <v>9.24</v>
      </c>
      <c r="H314" s="51">
        <v>7.46</v>
      </c>
      <c r="I314" s="51">
        <v>42.94</v>
      </c>
      <c r="J314" s="51">
        <v>275.93</v>
      </c>
      <c r="K314" s="52" t="s">
        <v>55</v>
      </c>
      <c r="L314" s="51"/>
    </row>
    <row r="315" spans="1:12" ht="14.4" x14ac:dyDescent="0.3">
      <c r="A315" s="25"/>
      <c r="B315" s="16"/>
      <c r="C315" s="11"/>
      <c r="D315" s="7" t="s">
        <v>31</v>
      </c>
      <c r="E315" s="50" t="s">
        <v>64</v>
      </c>
      <c r="F315" s="51">
        <v>180</v>
      </c>
      <c r="G315" s="51">
        <v>0.01</v>
      </c>
      <c r="H315" s="51"/>
      <c r="I315" s="51">
        <v>17.7</v>
      </c>
      <c r="J315" s="51">
        <v>93.84</v>
      </c>
      <c r="K315" s="52">
        <v>349</v>
      </c>
      <c r="L315" s="51"/>
    </row>
    <row r="316" spans="1:12" ht="14.4" x14ac:dyDescent="0.3">
      <c r="A316" s="25"/>
      <c r="B316" s="16"/>
      <c r="C316" s="11"/>
      <c r="D316" s="7" t="s">
        <v>32</v>
      </c>
      <c r="E316" s="50" t="s">
        <v>50</v>
      </c>
      <c r="F316" s="51">
        <v>40</v>
      </c>
      <c r="G316" s="51">
        <v>2.93</v>
      </c>
      <c r="H316" s="51">
        <v>1.2</v>
      </c>
      <c r="I316" s="51">
        <v>20</v>
      </c>
      <c r="J316" s="51">
        <v>99.9</v>
      </c>
      <c r="K316" s="52" t="s">
        <v>55</v>
      </c>
      <c r="L316" s="51"/>
    </row>
    <row r="317" spans="1:12" ht="14.4" x14ac:dyDescent="0.3">
      <c r="A317" s="25"/>
      <c r="B317" s="16"/>
      <c r="C317" s="11"/>
      <c r="D317" s="7" t="s">
        <v>33</v>
      </c>
      <c r="E317" s="50" t="s">
        <v>80</v>
      </c>
      <c r="F317" s="51">
        <v>40</v>
      </c>
      <c r="G317" s="51">
        <v>2.4</v>
      </c>
      <c r="H317" s="51">
        <v>0.4</v>
      </c>
      <c r="I317" s="51">
        <v>17.579999999999998</v>
      </c>
      <c r="J317" s="51">
        <v>75.52</v>
      </c>
      <c r="K317" s="52" t="s">
        <v>55</v>
      </c>
      <c r="L317" s="51"/>
    </row>
    <row r="318" spans="1:12" ht="14.4" x14ac:dyDescent="0.3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6"/>
      <c r="B320" s="18"/>
      <c r="C320" s="8"/>
      <c r="D320" s="19" t="s">
        <v>39</v>
      </c>
      <c r="E320" s="9"/>
      <c r="F320" s="21">
        <f>SUM(F311:F319)</f>
        <v>756</v>
      </c>
      <c r="G320" s="21">
        <f t="shared" ref="G320" si="201">SUM(G311:G319)</f>
        <v>31.94</v>
      </c>
      <c r="H320" s="21">
        <f t="shared" ref="H320" si="202">SUM(H311:H319)</f>
        <v>46.75</v>
      </c>
      <c r="I320" s="21">
        <f t="shared" ref="I320" si="203">SUM(I311:I319)</f>
        <v>109.92999999999999</v>
      </c>
      <c r="J320" s="21">
        <f t="shared" ref="J320" si="204">SUM(J311:J319)</f>
        <v>1001.1099999999999</v>
      </c>
      <c r="K320" s="27"/>
      <c r="L320" s="21">
        <v>114.91</v>
      </c>
    </row>
    <row r="321" spans="1:12" ht="14.4" x14ac:dyDescent="0.3">
      <c r="A321" s="28">
        <f>A299</f>
        <v>2</v>
      </c>
      <c r="B321" s="14">
        <f>B299</f>
        <v>1</v>
      </c>
      <c r="C321" s="10" t="s">
        <v>34</v>
      </c>
      <c r="D321" s="12" t="s">
        <v>35</v>
      </c>
      <c r="E321" s="50" t="s">
        <v>104</v>
      </c>
      <c r="F321" s="51">
        <v>100</v>
      </c>
      <c r="G321" s="51">
        <v>7.25</v>
      </c>
      <c r="H321" s="51">
        <v>14.91</v>
      </c>
      <c r="I321" s="51">
        <v>67.95</v>
      </c>
      <c r="J321" s="51">
        <v>432.55</v>
      </c>
      <c r="K321" s="52">
        <v>426</v>
      </c>
      <c r="L321" s="51"/>
    </row>
    <row r="322" spans="1:12" ht="14.4" x14ac:dyDescent="0.3">
      <c r="A322" s="25"/>
      <c r="B322" s="16"/>
      <c r="C322" s="11"/>
      <c r="D322" s="12" t="s">
        <v>31</v>
      </c>
      <c r="E322" s="50" t="s">
        <v>105</v>
      </c>
      <c r="F322" s="51">
        <v>200</v>
      </c>
      <c r="G322" s="51">
        <v>5.8</v>
      </c>
      <c r="H322" s="51">
        <v>5</v>
      </c>
      <c r="I322" s="51">
        <v>8.4</v>
      </c>
      <c r="J322" s="51">
        <v>108</v>
      </c>
      <c r="K322" s="52">
        <v>386</v>
      </c>
      <c r="L322" s="51"/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6"/>
      <c r="B325" s="18"/>
      <c r="C325" s="8"/>
      <c r="D325" s="19" t="s">
        <v>39</v>
      </c>
      <c r="E325" s="9"/>
      <c r="F325" s="21">
        <f>SUM(F321:F324)</f>
        <v>300</v>
      </c>
      <c r="G325" s="21">
        <f t="shared" ref="G325" si="205">SUM(G321:G324)</f>
        <v>13.05</v>
      </c>
      <c r="H325" s="21">
        <f t="shared" ref="H325" si="206">SUM(H321:H324)</f>
        <v>19.91</v>
      </c>
      <c r="I325" s="21">
        <f t="shared" ref="I325" si="207">SUM(I321:I324)</f>
        <v>76.350000000000009</v>
      </c>
      <c r="J325" s="21">
        <f t="shared" ref="J325" si="208">SUM(J321:J324)</f>
        <v>540.54999999999995</v>
      </c>
      <c r="K325" s="27"/>
      <c r="L325" s="21">
        <v>39.46</v>
      </c>
    </row>
    <row r="326" spans="1:12" ht="14.4" x14ac:dyDescent="0.3">
      <c r="A326" s="28">
        <f>A299</f>
        <v>2</v>
      </c>
      <c r="B326" s="14">
        <f>B299</f>
        <v>1</v>
      </c>
      <c r="C326" s="10" t="s">
        <v>36</v>
      </c>
      <c r="D326" s="7" t="s">
        <v>21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7" t="s">
        <v>30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31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23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6"/>
      <c r="B332" s="18"/>
      <c r="C332" s="8"/>
      <c r="D332" s="19" t="s">
        <v>39</v>
      </c>
      <c r="E332" s="9"/>
      <c r="F332" s="21">
        <f>SUM(F326:F331)</f>
        <v>0</v>
      </c>
      <c r="G332" s="21">
        <f t="shared" ref="G332" si="209">SUM(G326:G331)</f>
        <v>0</v>
      </c>
      <c r="H332" s="21">
        <f t="shared" ref="H332" si="210">SUM(H326:H331)</f>
        <v>0</v>
      </c>
      <c r="I332" s="21">
        <f t="shared" ref="I332" si="211">SUM(I326:I331)</f>
        <v>0</v>
      </c>
      <c r="J332" s="21">
        <f t="shared" ref="J332" si="212">SUM(J326:J331)</f>
        <v>0</v>
      </c>
      <c r="K332" s="27"/>
      <c r="L332" s="21">
        <f t="shared" ref="L332" ca="1" si="213">SUM(L326:L334)</f>
        <v>0</v>
      </c>
    </row>
    <row r="333" spans="1:12" ht="14.4" x14ac:dyDescent="0.3">
      <c r="A333" s="28">
        <f>A299</f>
        <v>2</v>
      </c>
      <c r="B333" s="14">
        <f>B299</f>
        <v>1</v>
      </c>
      <c r="C333" s="10" t="s">
        <v>37</v>
      </c>
      <c r="D333" s="12" t="s">
        <v>38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5"/>
      <c r="B334" s="16"/>
      <c r="C334" s="11"/>
      <c r="D334" s="12" t="s">
        <v>35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31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24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6"/>
      <c r="B339" s="18"/>
      <c r="C339" s="8"/>
      <c r="D339" s="20" t="s">
        <v>39</v>
      </c>
      <c r="E339" s="9"/>
      <c r="F339" s="21">
        <f>SUM(F333:F338)</f>
        <v>0</v>
      </c>
      <c r="G339" s="21">
        <f t="shared" ref="G339" si="214">SUM(G333:G338)</f>
        <v>0</v>
      </c>
      <c r="H339" s="21">
        <f t="shared" ref="H339" si="215">SUM(H333:H338)</f>
        <v>0</v>
      </c>
      <c r="I339" s="21">
        <f t="shared" ref="I339" si="216">SUM(I333:I338)</f>
        <v>0</v>
      </c>
      <c r="J339" s="21">
        <f t="shared" ref="J339" si="217">SUM(J333:J338)</f>
        <v>0</v>
      </c>
      <c r="K339" s="27"/>
      <c r="L339" s="21">
        <f t="shared" ref="L339" ca="1" si="218">SUM(L333:L341)</f>
        <v>0</v>
      </c>
    </row>
    <row r="340" spans="1:12" ht="15.75" customHeight="1" thickBot="1" x14ac:dyDescent="0.3">
      <c r="A340" s="31">
        <f>A299</f>
        <v>2</v>
      </c>
      <c r="B340" s="32">
        <f>B299</f>
        <v>1</v>
      </c>
      <c r="C340" s="63" t="s">
        <v>4</v>
      </c>
      <c r="D340" s="64"/>
      <c r="E340" s="33"/>
      <c r="F340" s="34">
        <f>F306+F310+F320+F325+F332+F339</f>
        <v>1638</v>
      </c>
      <c r="G340" s="34">
        <f t="shared" ref="G340" si="219">G306+G310+G320+G325+G332+G339</f>
        <v>58.650000000000006</v>
      </c>
      <c r="H340" s="34">
        <f t="shared" ref="H340" si="220">H306+H310+H320+H325+H332+H339</f>
        <v>77.27</v>
      </c>
      <c r="I340" s="34">
        <f t="shared" ref="I340" si="221">I306+I310+I320+I325+I332+I339</f>
        <v>282.29000000000002</v>
      </c>
      <c r="J340" s="34">
        <f t="shared" ref="J340" si="222">J306+J310+J320+J325+J332+J339</f>
        <v>2077.2399999999998</v>
      </c>
      <c r="K340" s="35"/>
      <c r="L340" s="34">
        <v>236.43</v>
      </c>
    </row>
    <row r="341" spans="1:12" ht="14.4" x14ac:dyDescent="0.3">
      <c r="A341" s="15">
        <v>2</v>
      </c>
      <c r="B341" s="16">
        <v>2</v>
      </c>
      <c r="C341" s="24" t="s">
        <v>20</v>
      </c>
      <c r="D341" s="5" t="s">
        <v>21</v>
      </c>
      <c r="E341" s="47" t="s">
        <v>106</v>
      </c>
      <c r="F341" s="48">
        <v>155</v>
      </c>
      <c r="G341" s="48">
        <v>14.754</v>
      </c>
      <c r="H341" s="48">
        <v>15.893000000000001</v>
      </c>
      <c r="I341" s="48">
        <v>2.7040000000000002</v>
      </c>
      <c r="J341" s="48">
        <v>212.869</v>
      </c>
      <c r="K341" s="49">
        <v>210</v>
      </c>
      <c r="L341" s="48"/>
    </row>
    <row r="342" spans="1:12" ht="14.4" x14ac:dyDescent="0.3">
      <c r="A342" s="1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4.4" x14ac:dyDescent="0.3">
      <c r="A343" s="15"/>
      <c r="B343" s="16"/>
      <c r="C343" s="11"/>
      <c r="D343" s="7" t="s">
        <v>22</v>
      </c>
      <c r="E343" s="50" t="s">
        <v>49</v>
      </c>
      <c r="F343" s="51">
        <v>217</v>
      </c>
      <c r="G343" s="51">
        <v>0.06</v>
      </c>
      <c r="H343" s="51">
        <v>0.01</v>
      </c>
      <c r="I343" s="51">
        <v>10.19</v>
      </c>
      <c r="J343" s="51">
        <v>42.28</v>
      </c>
      <c r="K343" s="52">
        <v>377</v>
      </c>
      <c r="L343" s="51"/>
    </row>
    <row r="344" spans="1:12" ht="14.4" x14ac:dyDescent="0.3">
      <c r="A344" s="15"/>
      <c r="B344" s="16"/>
      <c r="C344" s="11"/>
      <c r="D344" s="7" t="s">
        <v>23</v>
      </c>
      <c r="E344" s="59" t="s">
        <v>50</v>
      </c>
      <c r="F344" s="51">
        <v>60</v>
      </c>
      <c r="G344" s="51">
        <v>4.4000000000000004</v>
      </c>
      <c r="H344" s="51">
        <v>1.8</v>
      </c>
      <c r="I344" s="51">
        <v>30</v>
      </c>
      <c r="J344" s="51">
        <v>149.85</v>
      </c>
      <c r="K344" s="52" t="s">
        <v>55</v>
      </c>
      <c r="L344" s="51"/>
    </row>
    <row r="345" spans="1:12" ht="14.4" x14ac:dyDescent="0.3">
      <c r="A345" s="15"/>
      <c r="B345" s="16"/>
      <c r="C345" s="11"/>
      <c r="D345" s="7"/>
      <c r="E345" s="59" t="s">
        <v>107</v>
      </c>
      <c r="F345" s="51">
        <v>70</v>
      </c>
      <c r="G345" s="51">
        <v>3.12</v>
      </c>
      <c r="H345" s="51">
        <v>1.1599999999999999</v>
      </c>
      <c r="I345" s="51">
        <v>40.06</v>
      </c>
      <c r="J345" s="51">
        <v>179.8</v>
      </c>
      <c r="K345" s="52">
        <v>2</v>
      </c>
      <c r="L345" s="51"/>
    </row>
    <row r="346" spans="1:12" ht="14.4" x14ac:dyDescent="0.3">
      <c r="A346" s="15"/>
      <c r="B346" s="16"/>
      <c r="C346" s="11"/>
      <c r="D346" s="6"/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7"/>
      <c r="B348" s="18"/>
      <c r="C348" s="8"/>
      <c r="D348" s="19" t="s">
        <v>39</v>
      </c>
      <c r="E348" s="9"/>
      <c r="F348" s="21">
        <f>SUM(F341:F347)</f>
        <v>502</v>
      </c>
      <c r="G348" s="21">
        <f t="shared" ref="G348" si="223">SUM(G341:G347)</f>
        <v>22.334</v>
      </c>
      <c r="H348" s="21">
        <f t="shared" ref="H348" si="224">SUM(H341:H347)</f>
        <v>18.863</v>
      </c>
      <c r="I348" s="21">
        <f t="shared" ref="I348" si="225">SUM(I341:I347)</f>
        <v>82.954000000000008</v>
      </c>
      <c r="J348" s="21">
        <f t="shared" ref="J348" si="226">SUM(J341:J347)</f>
        <v>584.79899999999998</v>
      </c>
      <c r="K348" s="27"/>
      <c r="L348" s="21">
        <v>82.06</v>
      </c>
    </row>
    <row r="349" spans="1:12" ht="14.4" x14ac:dyDescent="0.3">
      <c r="A349" s="14">
        <f>A341</f>
        <v>2</v>
      </c>
      <c r="B349" s="14">
        <f>B341</f>
        <v>2</v>
      </c>
      <c r="C349" s="10" t="s">
        <v>25</v>
      </c>
      <c r="D349" s="12" t="s">
        <v>24</v>
      </c>
      <c r="E349" s="50"/>
      <c r="F349" s="51"/>
      <c r="G349" s="51"/>
      <c r="H349" s="51"/>
      <c r="I349" s="51"/>
      <c r="J349" s="51"/>
      <c r="K349" s="52"/>
      <c r="L349" s="51"/>
    </row>
    <row r="350" spans="1:12" ht="14.4" x14ac:dyDescent="0.3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7"/>
      <c r="B352" s="18"/>
      <c r="C352" s="8"/>
      <c r="D352" s="19" t="s">
        <v>39</v>
      </c>
      <c r="E352" s="9"/>
      <c r="F352" s="21">
        <f>SUM(F349:F351)</f>
        <v>0</v>
      </c>
      <c r="G352" s="21">
        <f t="shared" ref="G352" si="227">SUM(G349:G351)</f>
        <v>0</v>
      </c>
      <c r="H352" s="21">
        <f t="shared" ref="H352" si="228">SUM(H349:H351)</f>
        <v>0</v>
      </c>
      <c r="I352" s="21">
        <f t="shared" ref="I352" si="229">SUM(I349:I351)</f>
        <v>0</v>
      </c>
      <c r="J352" s="21">
        <f t="shared" ref="J352" si="230">SUM(J349:J351)</f>
        <v>0</v>
      </c>
      <c r="K352" s="27"/>
      <c r="L352" s="21">
        <f t="shared" ref="L352" ca="1" si="231">SUM(L349:L357)</f>
        <v>0</v>
      </c>
    </row>
    <row r="353" spans="1:12" ht="14.4" x14ac:dyDescent="0.3">
      <c r="A353" s="14">
        <f>A341</f>
        <v>2</v>
      </c>
      <c r="B353" s="14">
        <f>B341</f>
        <v>2</v>
      </c>
      <c r="C353" s="10" t="s">
        <v>26</v>
      </c>
      <c r="D353" s="7" t="s">
        <v>27</v>
      </c>
      <c r="E353" s="50"/>
      <c r="F353" s="51"/>
      <c r="G353" s="51"/>
      <c r="H353" s="51"/>
      <c r="I353" s="51"/>
      <c r="J353" s="51"/>
      <c r="K353" s="52"/>
      <c r="L353" s="51"/>
    </row>
    <row r="354" spans="1:12" ht="14.4" x14ac:dyDescent="0.3">
      <c r="A354" s="15"/>
      <c r="B354" s="16"/>
      <c r="C354" s="11"/>
      <c r="D354" s="7" t="s">
        <v>28</v>
      </c>
      <c r="E354" s="50" t="s">
        <v>108</v>
      </c>
      <c r="F354" s="51">
        <v>216</v>
      </c>
      <c r="G354" s="51">
        <v>6.39</v>
      </c>
      <c r="H354" s="51">
        <v>4.1100000000000003</v>
      </c>
      <c r="I354" s="51">
        <v>14.01</v>
      </c>
      <c r="J354" s="51">
        <v>119</v>
      </c>
      <c r="K354" s="52">
        <v>101</v>
      </c>
      <c r="L354" s="51"/>
    </row>
    <row r="355" spans="1:12" ht="14.4" x14ac:dyDescent="0.3">
      <c r="A355" s="15"/>
      <c r="B355" s="16"/>
      <c r="C355" s="11"/>
      <c r="D355" s="7" t="s">
        <v>29</v>
      </c>
      <c r="E355" s="50" t="s">
        <v>109</v>
      </c>
      <c r="F355" s="51">
        <v>100</v>
      </c>
      <c r="G355" s="51">
        <v>6.226</v>
      </c>
      <c r="H355" s="51">
        <v>14.667999999999999</v>
      </c>
      <c r="I355" s="51">
        <v>7.4429999999999996</v>
      </c>
      <c r="J355" s="51">
        <v>186.68799999999999</v>
      </c>
      <c r="K355" s="52" t="s">
        <v>55</v>
      </c>
      <c r="L355" s="51"/>
    </row>
    <row r="356" spans="1:12" ht="14.4" x14ac:dyDescent="0.3">
      <c r="A356" s="15"/>
      <c r="B356" s="16"/>
      <c r="C356" s="11"/>
      <c r="D356" s="7" t="s">
        <v>30</v>
      </c>
      <c r="E356" s="50" t="s">
        <v>110</v>
      </c>
      <c r="F356" s="51">
        <v>200</v>
      </c>
      <c r="G356" s="51">
        <v>3.8</v>
      </c>
      <c r="H356" s="51">
        <v>8.75</v>
      </c>
      <c r="I356" s="51">
        <v>21.16</v>
      </c>
      <c r="J356" s="51">
        <v>178.57</v>
      </c>
      <c r="K356" s="52" t="s">
        <v>55</v>
      </c>
      <c r="L356" s="51"/>
    </row>
    <row r="357" spans="1:12" ht="14.4" x14ac:dyDescent="0.3">
      <c r="A357" s="15"/>
      <c r="B357" s="16"/>
      <c r="C357" s="11"/>
      <c r="D357" s="7" t="s">
        <v>31</v>
      </c>
      <c r="E357" s="50" t="s">
        <v>72</v>
      </c>
      <c r="F357" s="51">
        <v>180</v>
      </c>
      <c r="G357" s="51">
        <v>0.28999999999999998</v>
      </c>
      <c r="H357" s="51">
        <v>0.13</v>
      </c>
      <c r="I357" s="51">
        <v>17.010000000000002</v>
      </c>
      <c r="J357" s="51">
        <v>71.489999999999995</v>
      </c>
      <c r="K357" s="52">
        <v>388</v>
      </c>
      <c r="L357" s="51"/>
    </row>
    <row r="358" spans="1:12" ht="14.4" x14ac:dyDescent="0.3">
      <c r="A358" s="15"/>
      <c r="B358" s="16"/>
      <c r="C358" s="11"/>
      <c r="D358" s="7" t="s">
        <v>32</v>
      </c>
      <c r="E358" s="50" t="s">
        <v>53</v>
      </c>
      <c r="F358" s="51">
        <v>60</v>
      </c>
      <c r="G358" s="51">
        <v>4.4000000000000004</v>
      </c>
      <c r="H358" s="51">
        <v>1.8</v>
      </c>
      <c r="I358" s="51">
        <v>30</v>
      </c>
      <c r="J358" s="51">
        <v>149.85</v>
      </c>
      <c r="K358" s="52" t="s">
        <v>55</v>
      </c>
      <c r="L358" s="51"/>
    </row>
    <row r="359" spans="1:12" ht="14.4" x14ac:dyDescent="0.3">
      <c r="A359" s="15"/>
      <c r="B359" s="16"/>
      <c r="C359" s="11"/>
      <c r="D359" s="7" t="s">
        <v>33</v>
      </c>
      <c r="E359" s="50" t="s">
        <v>80</v>
      </c>
      <c r="F359" s="51">
        <v>40</v>
      </c>
      <c r="G359" s="51">
        <v>2.4</v>
      </c>
      <c r="H359" s="51">
        <v>0.4</v>
      </c>
      <c r="I359" s="51">
        <v>17.579999999999998</v>
      </c>
      <c r="J359" s="51">
        <v>75.52</v>
      </c>
      <c r="K359" s="52" t="s">
        <v>55</v>
      </c>
      <c r="L359" s="51"/>
    </row>
    <row r="360" spans="1:12" ht="14.4" x14ac:dyDescent="0.3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7"/>
      <c r="B362" s="18"/>
      <c r="C362" s="8"/>
      <c r="D362" s="19" t="s">
        <v>39</v>
      </c>
      <c r="E362" s="9"/>
      <c r="F362" s="21">
        <f>SUM(F353:F361)</f>
        <v>796</v>
      </c>
      <c r="G362" s="21">
        <f t="shared" ref="G362" si="232">SUM(G353:G361)</f>
        <v>23.506</v>
      </c>
      <c r="H362" s="21">
        <f t="shared" ref="H362" si="233">SUM(H353:H361)</f>
        <v>29.857999999999997</v>
      </c>
      <c r="I362" s="21">
        <f t="shared" ref="I362" si="234">SUM(I353:I361)</f>
        <v>107.203</v>
      </c>
      <c r="J362" s="21">
        <f t="shared" ref="J362" si="235">SUM(J353:J361)</f>
        <v>781.11799999999994</v>
      </c>
      <c r="K362" s="27"/>
      <c r="L362" s="21">
        <v>114.91</v>
      </c>
    </row>
    <row r="363" spans="1:12" ht="14.4" x14ac:dyDescent="0.3">
      <c r="A363" s="14">
        <f>A341</f>
        <v>2</v>
      </c>
      <c r="B363" s="14">
        <f>B341</f>
        <v>2</v>
      </c>
      <c r="C363" s="10" t="s">
        <v>34</v>
      </c>
      <c r="D363" s="12" t="s">
        <v>35</v>
      </c>
      <c r="E363" s="50" t="s">
        <v>111</v>
      </c>
      <c r="F363" s="51">
        <v>100</v>
      </c>
      <c r="G363" s="51">
        <v>8.9149999999999991</v>
      </c>
      <c r="H363" s="51">
        <v>9.516</v>
      </c>
      <c r="I363" s="51">
        <v>58.845999999999997</v>
      </c>
      <c r="J363" s="51">
        <v>356.68799999999999</v>
      </c>
      <c r="K363" s="52">
        <v>421</v>
      </c>
      <c r="L363" s="51"/>
    </row>
    <row r="364" spans="1:12" ht="14.4" x14ac:dyDescent="0.3">
      <c r="A364" s="15"/>
      <c r="B364" s="16"/>
      <c r="C364" s="11"/>
      <c r="D364" s="12" t="s">
        <v>31</v>
      </c>
      <c r="E364" s="50" t="s">
        <v>112</v>
      </c>
      <c r="F364" s="51">
        <v>210</v>
      </c>
      <c r="G364" s="51"/>
      <c r="H364" s="51"/>
      <c r="I364" s="51">
        <v>9.98</v>
      </c>
      <c r="J364" s="51">
        <v>39.9</v>
      </c>
      <c r="K364" s="52">
        <v>376</v>
      </c>
      <c r="L364" s="51"/>
    </row>
    <row r="365" spans="1:12" ht="14.4" x14ac:dyDescent="0.3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7"/>
      <c r="B367" s="18"/>
      <c r="C367" s="8"/>
      <c r="D367" s="19" t="s">
        <v>39</v>
      </c>
      <c r="E367" s="9"/>
      <c r="F367" s="21">
        <f>SUM(F363:F366)</f>
        <v>310</v>
      </c>
      <c r="G367" s="21">
        <f t="shared" ref="G367" si="236">SUM(G363:G366)</f>
        <v>8.9149999999999991</v>
      </c>
      <c r="H367" s="21">
        <f t="shared" ref="H367" si="237">SUM(H363:H366)</f>
        <v>9.516</v>
      </c>
      <c r="I367" s="21">
        <f t="shared" ref="I367" si="238">SUM(I363:I366)</f>
        <v>68.825999999999993</v>
      </c>
      <c r="J367" s="21">
        <f t="shared" ref="J367" si="239">SUM(J363:J366)</f>
        <v>396.58799999999997</v>
      </c>
      <c r="K367" s="27"/>
      <c r="L367" s="21">
        <v>39.46</v>
      </c>
    </row>
    <row r="368" spans="1:12" ht="14.4" x14ac:dyDescent="0.3">
      <c r="A368" s="14">
        <f>A341</f>
        <v>2</v>
      </c>
      <c r="B368" s="14">
        <f>B341</f>
        <v>2</v>
      </c>
      <c r="C368" s="10" t="s">
        <v>36</v>
      </c>
      <c r="D368" s="7" t="s">
        <v>21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7" t="s">
        <v>30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31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23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7"/>
      <c r="B374" s="18"/>
      <c r="C374" s="8"/>
      <c r="D374" s="19" t="s">
        <v>39</v>
      </c>
      <c r="E374" s="9"/>
      <c r="F374" s="21">
        <f>SUM(F368:F373)</f>
        <v>0</v>
      </c>
      <c r="G374" s="21">
        <f t="shared" ref="G374" si="240">SUM(G368:G373)</f>
        <v>0</v>
      </c>
      <c r="H374" s="21">
        <f t="shared" ref="H374" si="241">SUM(H368:H373)</f>
        <v>0</v>
      </c>
      <c r="I374" s="21">
        <f t="shared" ref="I374" si="242">SUM(I368:I373)</f>
        <v>0</v>
      </c>
      <c r="J374" s="21">
        <f t="shared" ref="J374" si="243">SUM(J368:J373)</f>
        <v>0</v>
      </c>
      <c r="K374" s="27"/>
      <c r="L374" s="21">
        <f t="shared" ref="L374" ca="1" si="244">SUM(L368:L376)</f>
        <v>0</v>
      </c>
    </row>
    <row r="375" spans="1:12" ht="14.4" x14ac:dyDescent="0.3">
      <c r="A375" s="14">
        <f>A341</f>
        <v>2</v>
      </c>
      <c r="B375" s="14">
        <f>B341</f>
        <v>2</v>
      </c>
      <c r="C375" s="10" t="s">
        <v>37</v>
      </c>
      <c r="D375" s="12" t="s">
        <v>38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12" t="s">
        <v>35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31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24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7"/>
      <c r="B381" s="18"/>
      <c r="C381" s="8"/>
      <c r="D381" s="20" t="s">
        <v>39</v>
      </c>
      <c r="E381" s="9"/>
      <c r="F381" s="21">
        <f>SUM(F375:F380)</f>
        <v>0</v>
      </c>
      <c r="G381" s="21">
        <f t="shared" ref="G381" si="245">SUM(G375:G380)</f>
        <v>0</v>
      </c>
      <c r="H381" s="21">
        <f t="shared" ref="H381" si="246">SUM(H375:H380)</f>
        <v>0</v>
      </c>
      <c r="I381" s="21">
        <f t="shared" ref="I381" si="247">SUM(I375:I380)</f>
        <v>0</v>
      </c>
      <c r="J381" s="21">
        <f t="shared" ref="J381" si="248">SUM(J375:J380)</f>
        <v>0</v>
      </c>
      <c r="K381" s="27"/>
      <c r="L381" s="21">
        <f t="shared" ref="L381" ca="1" si="249">SUM(L375:L383)</f>
        <v>0</v>
      </c>
    </row>
    <row r="382" spans="1:12" ht="15.75" customHeight="1" thickBot="1" x14ac:dyDescent="0.3">
      <c r="A382" s="36">
        <f>A341</f>
        <v>2</v>
      </c>
      <c r="B382" s="36">
        <f>B341</f>
        <v>2</v>
      </c>
      <c r="C382" s="63" t="s">
        <v>4</v>
      </c>
      <c r="D382" s="64"/>
      <c r="E382" s="33"/>
      <c r="F382" s="34">
        <f>F348+F352+F362+F367+F374+F381</f>
        <v>1608</v>
      </c>
      <c r="G382" s="34">
        <f t="shared" ref="G382" si="250">G348+G352+G362+G367+G374+G381</f>
        <v>54.755000000000003</v>
      </c>
      <c r="H382" s="34">
        <f t="shared" ref="H382" si="251">H348+H352+H362+H367+H374+H381</f>
        <v>58.236999999999995</v>
      </c>
      <c r="I382" s="34">
        <f t="shared" ref="I382" si="252">I348+I352+I362+I367+I374+I381</f>
        <v>258.983</v>
      </c>
      <c r="J382" s="34">
        <f t="shared" ref="J382" si="253">J348+J352+J362+J367+J374+J381</f>
        <v>1762.5049999999999</v>
      </c>
      <c r="K382" s="35"/>
      <c r="L382" s="34">
        <v>236.43</v>
      </c>
    </row>
    <row r="383" spans="1:12" ht="14.4" x14ac:dyDescent="0.3">
      <c r="A383" s="22">
        <v>2</v>
      </c>
      <c r="B383" s="23">
        <v>3</v>
      </c>
      <c r="C383" s="24" t="s">
        <v>20</v>
      </c>
      <c r="D383" s="5" t="s">
        <v>21</v>
      </c>
      <c r="E383" s="58" t="s">
        <v>113</v>
      </c>
      <c r="F383" s="48">
        <v>205</v>
      </c>
      <c r="G383" s="48">
        <v>7.66</v>
      </c>
      <c r="H383" s="48">
        <v>7.31</v>
      </c>
      <c r="I383" s="48">
        <v>51.3</v>
      </c>
      <c r="J383" s="48">
        <v>302.3</v>
      </c>
      <c r="K383" s="49">
        <v>174</v>
      </c>
      <c r="L383" s="48"/>
    </row>
    <row r="384" spans="1:12" ht="14.4" x14ac:dyDescent="0.3">
      <c r="A384" s="25"/>
      <c r="B384" s="16"/>
      <c r="C384" s="11"/>
      <c r="D384" s="6"/>
      <c r="E384" s="59" t="s">
        <v>84</v>
      </c>
      <c r="F384" s="51">
        <v>50</v>
      </c>
      <c r="G384" s="51">
        <v>6.35</v>
      </c>
      <c r="H384" s="51">
        <v>5.75</v>
      </c>
      <c r="I384" s="51">
        <v>0.35</v>
      </c>
      <c r="J384" s="51">
        <v>78.5</v>
      </c>
      <c r="K384" s="52">
        <v>209</v>
      </c>
      <c r="L384" s="51"/>
    </row>
    <row r="385" spans="1:12" ht="14.4" x14ac:dyDescent="0.3">
      <c r="A385" s="25"/>
      <c r="B385" s="16"/>
      <c r="C385" s="11"/>
      <c r="D385" s="7" t="s">
        <v>22</v>
      </c>
      <c r="E385" s="59" t="s">
        <v>112</v>
      </c>
      <c r="F385" s="51">
        <v>210</v>
      </c>
      <c r="G385" s="51"/>
      <c r="H385" s="51"/>
      <c r="I385" s="51">
        <v>9.98</v>
      </c>
      <c r="J385" s="51">
        <v>39.9</v>
      </c>
      <c r="K385" s="52">
        <v>376</v>
      </c>
      <c r="L385" s="51"/>
    </row>
    <row r="386" spans="1:12" ht="14.4" x14ac:dyDescent="0.3">
      <c r="A386" s="25"/>
      <c r="B386" s="16"/>
      <c r="C386" s="11"/>
      <c r="D386" s="7" t="s">
        <v>23</v>
      </c>
      <c r="E386" s="59" t="s">
        <v>53</v>
      </c>
      <c r="F386" s="51">
        <v>30</v>
      </c>
      <c r="G386" s="51">
        <v>2.2000000000000002</v>
      </c>
      <c r="H386" s="51">
        <v>0.9</v>
      </c>
      <c r="I386" s="51">
        <v>15</v>
      </c>
      <c r="J386" s="51">
        <v>74.930000000000007</v>
      </c>
      <c r="K386" s="52" t="s">
        <v>55</v>
      </c>
      <c r="L386" s="51"/>
    </row>
    <row r="387" spans="1:12" ht="14.4" x14ac:dyDescent="0.3">
      <c r="A387" s="25"/>
      <c r="B387" s="16"/>
      <c r="C387" s="11"/>
      <c r="D387" s="7"/>
      <c r="E387" s="59" t="s">
        <v>85</v>
      </c>
      <c r="F387" s="51">
        <v>10</v>
      </c>
      <c r="G387" s="51">
        <v>0.01</v>
      </c>
      <c r="H387" s="51">
        <v>7.2</v>
      </c>
      <c r="I387" s="51">
        <v>0.13</v>
      </c>
      <c r="J387" s="51">
        <v>65.72</v>
      </c>
      <c r="K387" s="52">
        <v>14</v>
      </c>
      <c r="L387" s="51"/>
    </row>
    <row r="388" spans="1:12" ht="14.4" x14ac:dyDescent="0.3">
      <c r="A388" s="25"/>
      <c r="B388" s="16"/>
      <c r="C388" s="11"/>
      <c r="D388" s="6"/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6"/>
      <c r="B390" s="18"/>
      <c r="C390" s="8"/>
      <c r="D390" s="19" t="s">
        <v>39</v>
      </c>
      <c r="E390" s="9"/>
      <c r="F390" s="21">
        <f>SUM(F383:F389)</f>
        <v>505</v>
      </c>
      <c r="G390" s="21">
        <f t="shared" ref="G390" si="254">SUM(G383:G389)</f>
        <v>16.220000000000002</v>
      </c>
      <c r="H390" s="21">
        <f t="shared" ref="H390" si="255">SUM(H383:H389)</f>
        <v>21.16</v>
      </c>
      <c r="I390" s="21">
        <f t="shared" ref="I390" si="256">SUM(I383:I389)</f>
        <v>76.759999999999991</v>
      </c>
      <c r="J390" s="21">
        <f t="shared" ref="J390" si="257">SUM(J383:J389)</f>
        <v>561.35</v>
      </c>
      <c r="K390" s="27"/>
      <c r="L390" s="21">
        <v>82.06</v>
      </c>
    </row>
    <row r="391" spans="1:12" ht="14.4" x14ac:dyDescent="0.3">
      <c r="A391" s="28">
        <f>A383</f>
        <v>2</v>
      </c>
      <c r="B391" s="14">
        <f>B383</f>
        <v>3</v>
      </c>
      <c r="C391" s="10" t="s">
        <v>25</v>
      </c>
      <c r="D391" s="12" t="s">
        <v>24</v>
      </c>
      <c r="E391" s="50"/>
      <c r="F391" s="51"/>
      <c r="G391" s="51"/>
      <c r="H391" s="51"/>
      <c r="I391" s="51"/>
      <c r="J391" s="51"/>
      <c r="K391" s="52"/>
      <c r="L391" s="51"/>
    </row>
    <row r="392" spans="1:12" ht="14.4" x14ac:dyDescent="0.3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6"/>
      <c r="B394" s="18"/>
      <c r="C394" s="8"/>
      <c r="D394" s="19" t="s">
        <v>39</v>
      </c>
      <c r="E394" s="9"/>
      <c r="F394" s="21">
        <f>SUM(F391:F393)</f>
        <v>0</v>
      </c>
      <c r="G394" s="21">
        <f t="shared" ref="G394" si="258">SUM(G391:G393)</f>
        <v>0</v>
      </c>
      <c r="H394" s="21">
        <f t="shared" ref="H394" si="259">SUM(H391:H393)</f>
        <v>0</v>
      </c>
      <c r="I394" s="21">
        <f t="shared" ref="I394" si="260">SUM(I391:I393)</f>
        <v>0</v>
      </c>
      <c r="J394" s="21">
        <f t="shared" ref="J394" si="261">SUM(J391:J393)</f>
        <v>0</v>
      </c>
      <c r="K394" s="27"/>
      <c r="L394" s="21">
        <f t="shared" ref="L394" ca="1" si="262">SUM(L391:L399)</f>
        <v>0</v>
      </c>
    </row>
    <row r="395" spans="1:12" ht="26.4" x14ac:dyDescent="0.3">
      <c r="A395" s="28">
        <f>A383</f>
        <v>2</v>
      </c>
      <c r="B395" s="14">
        <f>B383</f>
        <v>3</v>
      </c>
      <c r="C395" s="10" t="s">
        <v>26</v>
      </c>
      <c r="D395" s="7" t="s">
        <v>27</v>
      </c>
      <c r="E395" s="50" t="s">
        <v>114</v>
      </c>
      <c r="F395" s="51">
        <v>60</v>
      </c>
      <c r="G395" s="51">
        <v>0.92</v>
      </c>
      <c r="H395" s="51">
        <v>4.05</v>
      </c>
      <c r="I395" s="51">
        <v>6.62</v>
      </c>
      <c r="J395" s="51">
        <v>67.180000000000007</v>
      </c>
      <c r="K395" s="52">
        <v>45</v>
      </c>
      <c r="L395" s="51"/>
    </row>
    <row r="396" spans="1:12" ht="14.4" x14ac:dyDescent="0.3">
      <c r="A396" s="25"/>
      <c r="B396" s="16"/>
      <c r="C396" s="11"/>
      <c r="D396" s="7" t="s">
        <v>28</v>
      </c>
      <c r="E396" s="50" t="s">
        <v>56</v>
      </c>
      <c r="F396" s="51">
        <v>201</v>
      </c>
      <c r="G396" s="51">
        <v>4.72</v>
      </c>
      <c r="H396" s="51">
        <v>5.44</v>
      </c>
      <c r="I396" s="51">
        <v>15.49</v>
      </c>
      <c r="J396" s="51">
        <v>130</v>
      </c>
      <c r="K396" s="52">
        <v>102.03</v>
      </c>
      <c r="L396" s="51"/>
    </row>
    <row r="397" spans="1:12" ht="14.4" x14ac:dyDescent="0.3">
      <c r="A397" s="25"/>
      <c r="B397" s="16"/>
      <c r="C397" s="11"/>
      <c r="D397" s="7" t="s">
        <v>29</v>
      </c>
      <c r="E397" s="50" t="s">
        <v>115</v>
      </c>
      <c r="F397" s="51">
        <v>100</v>
      </c>
      <c r="G397" s="51">
        <v>7.3890000000000002</v>
      </c>
      <c r="H397" s="51">
        <v>10.146000000000001</v>
      </c>
      <c r="I397" s="51">
        <v>4.7510000000000003</v>
      </c>
      <c r="J397" s="51">
        <v>139.874</v>
      </c>
      <c r="K397" s="52" t="s">
        <v>117</v>
      </c>
      <c r="L397" s="51"/>
    </row>
    <row r="398" spans="1:12" ht="14.4" x14ac:dyDescent="0.3">
      <c r="A398" s="25"/>
      <c r="B398" s="16"/>
      <c r="C398" s="11"/>
      <c r="D398" s="7" t="s">
        <v>30</v>
      </c>
      <c r="E398" s="50" t="s">
        <v>116</v>
      </c>
      <c r="F398" s="51">
        <v>155</v>
      </c>
      <c r="G398" s="51">
        <v>5.6</v>
      </c>
      <c r="H398" s="51">
        <v>4.8</v>
      </c>
      <c r="I398" s="51">
        <v>31.9</v>
      </c>
      <c r="J398" s="51">
        <v>194</v>
      </c>
      <c r="K398" s="52">
        <v>203</v>
      </c>
      <c r="L398" s="51"/>
    </row>
    <row r="399" spans="1:12" ht="14.4" x14ac:dyDescent="0.3">
      <c r="A399" s="25"/>
      <c r="B399" s="16"/>
      <c r="C399" s="11"/>
      <c r="D399" s="7" t="s">
        <v>31</v>
      </c>
      <c r="E399" s="50" t="s">
        <v>90</v>
      </c>
      <c r="F399" s="51">
        <v>180</v>
      </c>
      <c r="G399" s="51">
        <v>0.2</v>
      </c>
      <c r="H399" s="51">
        <v>0.12</v>
      </c>
      <c r="I399" s="51">
        <v>15.69</v>
      </c>
      <c r="J399" s="51">
        <v>66.05</v>
      </c>
      <c r="K399" s="52">
        <v>345</v>
      </c>
      <c r="L399" s="51"/>
    </row>
    <row r="400" spans="1:12" ht="14.4" x14ac:dyDescent="0.3">
      <c r="A400" s="25"/>
      <c r="B400" s="16"/>
      <c r="C400" s="11"/>
      <c r="D400" s="7" t="s">
        <v>32</v>
      </c>
      <c r="E400" s="50" t="s">
        <v>53</v>
      </c>
      <c r="F400" s="51">
        <v>40</v>
      </c>
      <c r="G400" s="51">
        <v>2.93</v>
      </c>
      <c r="H400" s="51">
        <v>1.2</v>
      </c>
      <c r="I400" s="51">
        <v>20</v>
      </c>
      <c r="J400" s="51">
        <v>99.9</v>
      </c>
      <c r="K400" s="52" t="s">
        <v>55</v>
      </c>
      <c r="L400" s="51"/>
    </row>
    <row r="401" spans="1:12" ht="14.4" x14ac:dyDescent="0.3">
      <c r="A401" s="25"/>
      <c r="B401" s="16"/>
      <c r="C401" s="11"/>
      <c r="D401" s="7" t="s">
        <v>33</v>
      </c>
      <c r="E401" s="50" t="s">
        <v>80</v>
      </c>
      <c r="F401" s="51">
        <v>40</v>
      </c>
      <c r="G401" s="51">
        <v>2.4</v>
      </c>
      <c r="H401" s="51">
        <v>0.4</v>
      </c>
      <c r="I401" s="51">
        <v>17.579999999999998</v>
      </c>
      <c r="J401" s="51">
        <v>75.52</v>
      </c>
      <c r="K401" s="52" t="s">
        <v>55</v>
      </c>
      <c r="L401" s="51"/>
    </row>
    <row r="402" spans="1:12" ht="14.4" x14ac:dyDescent="0.3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6"/>
      <c r="B404" s="18"/>
      <c r="C404" s="8"/>
      <c r="D404" s="19" t="s">
        <v>39</v>
      </c>
      <c r="E404" s="9"/>
      <c r="F404" s="21">
        <f>SUM(F395:F403)</f>
        <v>776</v>
      </c>
      <c r="G404" s="21">
        <f t="shared" ref="G404" si="263">SUM(G395:G403)</f>
        <v>24.158999999999995</v>
      </c>
      <c r="H404" s="21">
        <f t="shared" ref="H404" si="264">SUM(H395:H403)</f>
        <v>26.156000000000002</v>
      </c>
      <c r="I404" s="21">
        <f t="shared" ref="I404" si="265">SUM(I395:I403)</f>
        <v>112.03099999999999</v>
      </c>
      <c r="J404" s="21">
        <f t="shared" ref="J404" si="266">SUM(J395:J403)</f>
        <v>772.52399999999989</v>
      </c>
      <c r="K404" s="27"/>
      <c r="L404" s="21">
        <v>114.91</v>
      </c>
    </row>
    <row r="405" spans="1:12" ht="14.4" x14ac:dyDescent="0.3">
      <c r="A405" s="28">
        <f>A383</f>
        <v>2</v>
      </c>
      <c r="B405" s="14">
        <f>B383</f>
        <v>3</v>
      </c>
      <c r="C405" s="10" t="s">
        <v>34</v>
      </c>
      <c r="D405" s="12" t="s">
        <v>35</v>
      </c>
      <c r="E405" s="50" t="s">
        <v>118</v>
      </c>
      <c r="F405" s="51">
        <v>100</v>
      </c>
      <c r="G405" s="51">
        <v>5.67</v>
      </c>
      <c r="H405" s="51">
        <v>5.13</v>
      </c>
      <c r="I405" s="51">
        <v>50.77</v>
      </c>
      <c r="J405" s="51">
        <v>273</v>
      </c>
      <c r="K405" s="52">
        <v>470</v>
      </c>
      <c r="L405" s="51"/>
    </row>
    <row r="406" spans="1:12" ht="14.4" x14ac:dyDescent="0.3">
      <c r="A406" s="25"/>
      <c r="B406" s="16"/>
      <c r="C406" s="11"/>
      <c r="D406" s="12" t="s">
        <v>31</v>
      </c>
      <c r="E406" s="50" t="s">
        <v>64</v>
      </c>
      <c r="F406" s="51">
        <v>200</v>
      </c>
      <c r="G406" s="51">
        <v>0.01</v>
      </c>
      <c r="H406" s="51"/>
      <c r="I406" s="51">
        <v>18.91</v>
      </c>
      <c r="J406" s="51">
        <v>94.82</v>
      </c>
      <c r="K406" s="52">
        <v>349</v>
      </c>
      <c r="L406" s="51"/>
    </row>
    <row r="407" spans="1:12" ht="14.4" x14ac:dyDescent="0.3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6"/>
      <c r="B409" s="18"/>
      <c r="C409" s="8"/>
      <c r="D409" s="19" t="s">
        <v>39</v>
      </c>
      <c r="E409" s="9"/>
      <c r="F409" s="21">
        <f>SUM(F405:F408)</f>
        <v>300</v>
      </c>
      <c r="G409" s="21">
        <f t="shared" ref="G409" si="267">SUM(G405:G408)</f>
        <v>5.68</v>
      </c>
      <c r="H409" s="21">
        <f t="shared" ref="H409" si="268">SUM(H405:H408)</f>
        <v>5.13</v>
      </c>
      <c r="I409" s="21">
        <f t="shared" ref="I409" si="269">SUM(I405:I408)</f>
        <v>69.680000000000007</v>
      </c>
      <c r="J409" s="21">
        <f t="shared" ref="J409" si="270">SUM(J405:J408)</f>
        <v>367.82</v>
      </c>
      <c r="K409" s="27"/>
      <c r="L409" s="21">
        <f t="shared" ref="L409" si="271">SUM(L402:L408)</f>
        <v>114.91</v>
      </c>
    </row>
    <row r="410" spans="1:12" ht="14.4" x14ac:dyDescent="0.3">
      <c r="A410" s="28">
        <f>A383</f>
        <v>2</v>
      </c>
      <c r="B410" s="14">
        <f>B383</f>
        <v>3</v>
      </c>
      <c r="C410" s="10" t="s">
        <v>36</v>
      </c>
      <c r="D410" s="7" t="s">
        <v>21</v>
      </c>
      <c r="E410" s="50"/>
      <c r="F410" s="51"/>
      <c r="G410" s="51"/>
      <c r="H410" s="51"/>
      <c r="I410" s="51"/>
      <c r="J410" s="51"/>
      <c r="K410" s="52"/>
      <c r="L410" s="51"/>
    </row>
    <row r="411" spans="1:12" ht="14.4" x14ac:dyDescent="0.3">
      <c r="A411" s="25"/>
      <c r="B411" s="16"/>
      <c r="C411" s="11"/>
      <c r="D411" s="7" t="s">
        <v>30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23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6"/>
      <c r="B416" s="18"/>
      <c r="C416" s="8"/>
      <c r="D416" s="19" t="s">
        <v>39</v>
      </c>
      <c r="E416" s="9"/>
      <c r="F416" s="21">
        <f>SUM(F410:F415)</f>
        <v>0</v>
      </c>
      <c r="G416" s="21">
        <f t="shared" ref="G416" si="272">SUM(G410:G415)</f>
        <v>0</v>
      </c>
      <c r="H416" s="21">
        <f t="shared" ref="H416" si="273">SUM(H410:H415)</f>
        <v>0</v>
      </c>
      <c r="I416" s="21">
        <f t="shared" ref="I416" si="274">SUM(I410:I415)</f>
        <v>0</v>
      </c>
      <c r="J416" s="21">
        <f t="shared" ref="J416" si="275">SUM(J410:J415)</f>
        <v>0</v>
      </c>
      <c r="K416" s="27"/>
      <c r="L416" s="21">
        <f t="shared" ref="L416" ca="1" si="276">SUM(L410:L418)</f>
        <v>0</v>
      </c>
    </row>
    <row r="417" spans="1:12" ht="14.4" x14ac:dyDescent="0.3">
      <c r="A417" s="28">
        <f>A383</f>
        <v>2</v>
      </c>
      <c r="B417" s="14">
        <f>B383</f>
        <v>3</v>
      </c>
      <c r="C417" s="10" t="s">
        <v>37</v>
      </c>
      <c r="D417" s="12" t="s">
        <v>38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12" t="s">
        <v>35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31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24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6"/>
      <c r="B423" s="18"/>
      <c r="C423" s="8"/>
      <c r="D423" s="20" t="s">
        <v>39</v>
      </c>
      <c r="E423" s="9"/>
      <c r="F423" s="21">
        <f>SUM(F417:F422)</f>
        <v>0</v>
      </c>
      <c r="G423" s="21">
        <f t="shared" ref="G423" si="277">SUM(G417:G422)</f>
        <v>0</v>
      </c>
      <c r="H423" s="21">
        <f t="shared" ref="H423" si="278">SUM(H417:H422)</f>
        <v>0</v>
      </c>
      <c r="I423" s="21">
        <f t="shared" ref="I423" si="279">SUM(I417:I422)</f>
        <v>0</v>
      </c>
      <c r="J423" s="21">
        <f t="shared" ref="J423" si="280">SUM(J417:J422)</f>
        <v>0</v>
      </c>
      <c r="K423" s="27"/>
      <c r="L423" s="21">
        <f t="shared" ref="L423" ca="1" si="281">SUM(L417:L425)</f>
        <v>0</v>
      </c>
    </row>
    <row r="424" spans="1:12" ht="15.75" customHeight="1" thickBot="1" x14ac:dyDescent="0.3">
      <c r="A424" s="31">
        <f>A383</f>
        <v>2</v>
      </c>
      <c r="B424" s="32">
        <f>B383</f>
        <v>3</v>
      </c>
      <c r="C424" s="63" t="s">
        <v>4</v>
      </c>
      <c r="D424" s="64"/>
      <c r="E424" s="33"/>
      <c r="F424" s="34">
        <f>F390+F394+F404+F409+F416+F423</f>
        <v>1581</v>
      </c>
      <c r="G424" s="34">
        <f t="shared" ref="G424" si="282">G390+G394+G404+G409+G416+G423</f>
        <v>46.058999999999997</v>
      </c>
      <c r="H424" s="34">
        <f t="shared" ref="H424" si="283">H390+H394+H404+H409+H416+H423</f>
        <v>52.446000000000005</v>
      </c>
      <c r="I424" s="34">
        <f t="shared" ref="I424" si="284">I390+I394+I404+I409+I416+I423</f>
        <v>258.471</v>
      </c>
      <c r="J424" s="34">
        <f t="shared" ref="J424" si="285">J390+J394+J404+J409+J416+J423</f>
        <v>1701.6939999999997</v>
      </c>
      <c r="K424" s="35"/>
      <c r="L424" s="34">
        <v>236.43</v>
      </c>
    </row>
    <row r="425" spans="1:12" ht="14.4" x14ac:dyDescent="0.3">
      <c r="A425" s="22">
        <v>2</v>
      </c>
      <c r="B425" s="23">
        <v>4</v>
      </c>
      <c r="C425" s="24" t="s">
        <v>20</v>
      </c>
      <c r="D425" s="5" t="s">
        <v>21</v>
      </c>
      <c r="E425" s="58" t="s">
        <v>119</v>
      </c>
      <c r="F425" s="48">
        <v>220</v>
      </c>
      <c r="G425" s="48">
        <v>14.175000000000001</v>
      </c>
      <c r="H425" s="48">
        <v>8.9320000000000004</v>
      </c>
      <c r="I425" s="48">
        <v>61.082000000000001</v>
      </c>
      <c r="J425" s="48">
        <v>309.416</v>
      </c>
      <c r="K425" s="49">
        <v>283</v>
      </c>
      <c r="L425" s="48"/>
    </row>
    <row r="426" spans="1:12" ht="14.4" x14ac:dyDescent="0.3">
      <c r="A426" s="25"/>
      <c r="B426" s="16"/>
      <c r="C426" s="11"/>
      <c r="D426" s="6"/>
      <c r="E426" s="59"/>
      <c r="F426" s="51"/>
      <c r="G426" s="51"/>
      <c r="H426" s="51"/>
      <c r="I426" s="51"/>
      <c r="J426" s="51"/>
      <c r="K426" s="52"/>
      <c r="L426" s="51"/>
    </row>
    <row r="427" spans="1:12" ht="14.4" x14ac:dyDescent="0.3">
      <c r="A427" s="25"/>
      <c r="B427" s="16"/>
      <c r="C427" s="11"/>
      <c r="D427" s="7" t="s">
        <v>22</v>
      </c>
      <c r="E427" s="59" t="s">
        <v>66</v>
      </c>
      <c r="F427" s="51">
        <v>210</v>
      </c>
      <c r="G427" s="51"/>
      <c r="H427" s="51"/>
      <c r="I427" s="51">
        <v>9.98</v>
      </c>
      <c r="J427" s="51">
        <v>39.9</v>
      </c>
      <c r="K427" s="52">
        <v>376</v>
      </c>
      <c r="L427" s="51"/>
    </row>
    <row r="428" spans="1:12" ht="14.4" x14ac:dyDescent="0.3">
      <c r="A428" s="25"/>
      <c r="B428" s="16"/>
      <c r="C428" s="11"/>
      <c r="D428" s="7" t="s">
        <v>23</v>
      </c>
      <c r="E428" s="59" t="s">
        <v>53</v>
      </c>
      <c r="F428" s="51">
        <v>60</v>
      </c>
      <c r="G428" s="51">
        <v>4.4000000000000004</v>
      </c>
      <c r="H428" s="51">
        <v>1.8</v>
      </c>
      <c r="I428" s="51">
        <v>30</v>
      </c>
      <c r="J428" s="51">
        <v>149.85</v>
      </c>
      <c r="K428" s="52" t="s">
        <v>55</v>
      </c>
      <c r="L428" s="51"/>
    </row>
    <row r="429" spans="1:12" ht="14.4" x14ac:dyDescent="0.3">
      <c r="A429" s="25"/>
      <c r="B429" s="16"/>
      <c r="C429" s="11"/>
      <c r="D429" s="7"/>
      <c r="E429" s="59" t="s">
        <v>51</v>
      </c>
      <c r="F429" s="51">
        <v>15</v>
      </c>
      <c r="G429" s="51">
        <v>3.48</v>
      </c>
      <c r="H429" s="51">
        <v>4.43</v>
      </c>
      <c r="I429" s="51"/>
      <c r="J429" s="51">
        <v>53.75</v>
      </c>
      <c r="K429" s="52">
        <v>15</v>
      </c>
      <c r="L429" s="51"/>
    </row>
    <row r="430" spans="1:12" ht="14.4" x14ac:dyDescent="0.3">
      <c r="A430" s="25"/>
      <c r="B430" s="16"/>
      <c r="C430" s="11"/>
      <c r="D430" s="6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6"/>
      <c r="B432" s="18"/>
      <c r="C432" s="8"/>
      <c r="D432" s="19" t="s">
        <v>39</v>
      </c>
      <c r="E432" s="9"/>
      <c r="F432" s="21">
        <f>SUM(F425:F431)</f>
        <v>505</v>
      </c>
      <c r="G432" s="21">
        <f t="shared" ref="G432" si="286">SUM(G425:G431)</f>
        <v>22.055000000000003</v>
      </c>
      <c r="H432" s="21">
        <f t="shared" ref="H432" si="287">SUM(H425:H431)</f>
        <v>15.162000000000001</v>
      </c>
      <c r="I432" s="21">
        <f t="shared" ref="I432" si="288">SUM(I425:I431)</f>
        <v>101.062</v>
      </c>
      <c r="J432" s="21">
        <f t="shared" ref="J432" si="289">SUM(J425:J431)</f>
        <v>552.91599999999994</v>
      </c>
      <c r="K432" s="27"/>
      <c r="L432" s="21">
        <v>82.06</v>
      </c>
    </row>
    <row r="433" spans="1:12" ht="14.4" x14ac:dyDescent="0.3">
      <c r="A433" s="28">
        <f>A425</f>
        <v>2</v>
      </c>
      <c r="B433" s="14">
        <f>B425</f>
        <v>4</v>
      </c>
      <c r="C433" s="10" t="s">
        <v>25</v>
      </c>
      <c r="D433" s="12" t="s">
        <v>24</v>
      </c>
      <c r="E433" s="50"/>
      <c r="F433" s="51"/>
      <c r="G433" s="51"/>
      <c r="H433" s="51"/>
      <c r="I433" s="51"/>
      <c r="J433" s="51"/>
      <c r="K433" s="52"/>
      <c r="L433" s="51"/>
    </row>
    <row r="434" spans="1:12" ht="14.4" x14ac:dyDescent="0.3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6"/>
      <c r="B436" s="18"/>
      <c r="C436" s="8"/>
      <c r="D436" s="19" t="s">
        <v>39</v>
      </c>
      <c r="E436" s="9"/>
      <c r="F436" s="21">
        <f>SUM(F433:F435)</f>
        <v>0</v>
      </c>
      <c r="G436" s="21">
        <f t="shared" ref="G436" si="290">SUM(G433:G435)</f>
        <v>0</v>
      </c>
      <c r="H436" s="21">
        <f t="shared" ref="H436" si="291">SUM(H433:H435)</f>
        <v>0</v>
      </c>
      <c r="I436" s="21">
        <f t="shared" ref="I436" si="292">SUM(I433:I435)</f>
        <v>0</v>
      </c>
      <c r="J436" s="21">
        <f t="shared" ref="J436" si="293">SUM(J433:J435)</f>
        <v>0</v>
      </c>
      <c r="K436" s="27"/>
      <c r="L436" s="21">
        <f t="shared" ref="L436" ca="1" si="294">SUM(L433:L441)</f>
        <v>0</v>
      </c>
    </row>
    <row r="437" spans="1:12" ht="14.4" x14ac:dyDescent="0.3">
      <c r="A437" s="28">
        <f>A425</f>
        <v>2</v>
      </c>
      <c r="B437" s="14">
        <f>B425</f>
        <v>4</v>
      </c>
      <c r="C437" s="10" t="s">
        <v>26</v>
      </c>
      <c r="D437" s="7" t="s">
        <v>27</v>
      </c>
      <c r="E437" s="50"/>
      <c r="F437" s="51"/>
      <c r="G437" s="51"/>
      <c r="H437" s="51"/>
      <c r="I437" s="51"/>
      <c r="J437" s="51"/>
      <c r="K437" s="52"/>
      <c r="L437" s="51"/>
    </row>
    <row r="438" spans="1:12" ht="14.4" x14ac:dyDescent="0.3">
      <c r="A438" s="25"/>
      <c r="B438" s="16"/>
      <c r="C438" s="11"/>
      <c r="D438" s="7" t="s">
        <v>28</v>
      </c>
      <c r="E438" s="50" t="s">
        <v>87</v>
      </c>
      <c r="F438" s="51">
        <v>206</v>
      </c>
      <c r="G438" s="51">
        <v>1.66</v>
      </c>
      <c r="H438" s="51">
        <v>5.16</v>
      </c>
      <c r="I438" s="51">
        <v>7.61</v>
      </c>
      <c r="J438" s="51">
        <v>83</v>
      </c>
      <c r="K438" s="52" t="s">
        <v>91</v>
      </c>
      <c r="L438" s="51"/>
    </row>
    <row r="439" spans="1:12" ht="14.4" x14ac:dyDescent="0.3">
      <c r="A439" s="25"/>
      <c r="B439" s="16"/>
      <c r="C439" s="11"/>
      <c r="D439" s="7" t="s">
        <v>29</v>
      </c>
      <c r="E439" s="50" t="s">
        <v>120</v>
      </c>
      <c r="F439" s="51">
        <v>100</v>
      </c>
      <c r="G439" s="51">
        <v>6.5990000000000002</v>
      </c>
      <c r="H439" s="51">
        <v>8.2140000000000004</v>
      </c>
      <c r="I439" s="51">
        <v>8.5670000000000002</v>
      </c>
      <c r="J439" s="51">
        <v>134.59200000000001</v>
      </c>
      <c r="K439" s="52" t="s">
        <v>122</v>
      </c>
      <c r="L439" s="51"/>
    </row>
    <row r="440" spans="1:12" ht="14.4" x14ac:dyDescent="0.3">
      <c r="A440" s="25"/>
      <c r="B440" s="16"/>
      <c r="C440" s="11"/>
      <c r="D440" s="7" t="s">
        <v>30</v>
      </c>
      <c r="E440" s="50" t="s">
        <v>121</v>
      </c>
      <c r="F440" s="51">
        <v>155</v>
      </c>
      <c r="G440" s="51">
        <v>4.5599999999999996</v>
      </c>
      <c r="H440" s="51">
        <v>14.65</v>
      </c>
      <c r="I440" s="51">
        <v>31.83</v>
      </c>
      <c r="J440" s="51">
        <v>277.95</v>
      </c>
      <c r="K440" s="52" t="s">
        <v>55</v>
      </c>
      <c r="L440" s="51"/>
    </row>
    <row r="441" spans="1:12" ht="14.4" x14ac:dyDescent="0.3">
      <c r="A441" s="25"/>
      <c r="B441" s="16"/>
      <c r="C441" s="11"/>
      <c r="D441" s="7" t="s">
        <v>31</v>
      </c>
      <c r="E441" s="50" t="s">
        <v>59</v>
      </c>
      <c r="F441" s="51">
        <v>180</v>
      </c>
      <c r="G441" s="51">
        <v>0.14000000000000001</v>
      </c>
      <c r="H441" s="51">
        <v>0.14000000000000001</v>
      </c>
      <c r="I441" s="51">
        <v>18.5</v>
      </c>
      <c r="J441" s="51">
        <v>76.77</v>
      </c>
      <c r="K441" s="52">
        <v>342</v>
      </c>
      <c r="L441" s="51"/>
    </row>
    <row r="442" spans="1:12" ht="14.4" x14ac:dyDescent="0.3">
      <c r="A442" s="25"/>
      <c r="B442" s="16"/>
      <c r="C442" s="11"/>
      <c r="D442" s="7" t="s">
        <v>32</v>
      </c>
      <c r="E442" s="50" t="s">
        <v>50</v>
      </c>
      <c r="F442" s="51">
        <v>40</v>
      </c>
      <c r="G442" s="51">
        <v>2.93</v>
      </c>
      <c r="H442" s="51">
        <v>1.2</v>
      </c>
      <c r="I442" s="51">
        <v>20</v>
      </c>
      <c r="J442" s="51">
        <v>99.9</v>
      </c>
      <c r="K442" s="52" t="s">
        <v>55</v>
      </c>
      <c r="L442" s="51"/>
    </row>
    <row r="443" spans="1:12" ht="14.4" x14ac:dyDescent="0.3">
      <c r="A443" s="25"/>
      <c r="B443" s="16"/>
      <c r="C443" s="11"/>
      <c r="D443" s="7" t="s">
        <v>33</v>
      </c>
      <c r="E443" s="50" t="s">
        <v>80</v>
      </c>
      <c r="F443" s="51">
        <v>40</v>
      </c>
      <c r="G443" s="51">
        <v>2.4</v>
      </c>
      <c r="H443" s="51">
        <v>0.4</v>
      </c>
      <c r="I443" s="51">
        <v>17.579999999999998</v>
      </c>
      <c r="J443" s="51">
        <v>75.52</v>
      </c>
      <c r="K443" s="52" t="s">
        <v>55</v>
      </c>
      <c r="L443" s="51"/>
    </row>
    <row r="444" spans="1:12" ht="14.4" x14ac:dyDescent="0.3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6"/>
      <c r="B446" s="18"/>
      <c r="C446" s="8"/>
      <c r="D446" s="19" t="s">
        <v>39</v>
      </c>
      <c r="E446" s="9"/>
      <c r="F446" s="21">
        <f>SUM(F437:F445)</f>
        <v>721</v>
      </c>
      <c r="G446" s="21">
        <f t="shared" ref="G446" si="295">SUM(G437:G445)</f>
        <v>18.288999999999998</v>
      </c>
      <c r="H446" s="21">
        <f t="shared" ref="H446" si="296">SUM(H437:H445)</f>
        <v>29.763999999999999</v>
      </c>
      <c r="I446" s="21">
        <f t="shared" ref="I446" si="297">SUM(I437:I445)</f>
        <v>104.087</v>
      </c>
      <c r="J446" s="21">
        <f t="shared" ref="J446" si="298">SUM(J437:J445)</f>
        <v>747.73199999999997</v>
      </c>
      <c r="K446" s="27"/>
      <c r="L446" s="21">
        <v>114.91</v>
      </c>
    </row>
    <row r="447" spans="1:12" ht="14.4" x14ac:dyDescent="0.3">
      <c r="A447" s="28">
        <f>A425</f>
        <v>2</v>
      </c>
      <c r="B447" s="14">
        <f>B425</f>
        <v>4</v>
      </c>
      <c r="C447" s="10" t="s">
        <v>34</v>
      </c>
      <c r="D447" s="12" t="s">
        <v>35</v>
      </c>
      <c r="E447" s="50" t="s">
        <v>123</v>
      </c>
      <c r="F447" s="51">
        <v>100</v>
      </c>
      <c r="G447" s="51">
        <v>11.757999999999999</v>
      </c>
      <c r="H447" s="51">
        <v>10.199</v>
      </c>
      <c r="I447" s="51">
        <v>73.167000000000002</v>
      </c>
      <c r="J447" s="51">
        <v>431.49099999999999</v>
      </c>
      <c r="K447" s="52">
        <v>405</v>
      </c>
      <c r="L447" s="51"/>
    </row>
    <row r="448" spans="1:12" ht="14.4" x14ac:dyDescent="0.3">
      <c r="A448" s="25"/>
      <c r="B448" s="16"/>
      <c r="C448" s="11"/>
      <c r="D448" s="12" t="s">
        <v>31</v>
      </c>
      <c r="E448" s="50" t="s">
        <v>94</v>
      </c>
      <c r="F448" s="51">
        <v>217</v>
      </c>
      <c r="G448" s="51">
        <v>0.06</v>
      </c>
      <c r="H448" s="51">
        <v>0.01</v>
      </c>
      <c r="I448" s="51">
        <v>10.19</v>
      </c>
      <c r="J448" s="51">
        <v>42.28</v>
      </c>
      <c r="K448" s="52">
        <v>377</v>
      </c>
      <c r="L448" s="51"/>
    </row>
    <row r="449" spans="1:12" ht="14.4" x14ac:dyDescent="0.3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6"/>
      <c r="B451" s="18"/>
      <c r="C451" s="8"/>
      <c r="D451" s="19" t="s">
        <v>39</v>
      </c>
      <c r="E451" s="9"/>
      <c r="F451" s="21">
        <f>SUM(F447:F450)</f>
        <v>317</v>
      </c>
      <c r="G451" s="21">
        <f t="shared" ref="G451" si="299">SUM(G447:G450)</f>
        <v>11.818</v>
      </c>
      <c r="H451" s="21">
        <f t="shared" ref="H451" si="300">SUM(H447:H450)</f>
        <v>10.209</v>
      </c>
      <c r="I451" s="21">
        <f t="shared" ref="I451" si="301">SUM(I447:I450)</f>
        <v>83.356999999999999</v>
      </c>
      <c r="J451" s="21">
        <f t="shared" ref="J451" si="302">SUM(J447:J450)</f>
        <v>473.77099999999996</v>
      </c>
      <c r="K451" s="27"/>
      <c r="L451" s="21">
        <v>39.46</v>
      </c>
    </row>
    <row r="452" spans="1:12" ht="14.4" x14ac:dyDescent="0.3">
      <c r="A452" s="28">
        <f>A425</f>
        <v>2</v>
      </c>
      <c r="B452" s="14">
        <f>B425</f>
        <v>4</v>
      </c>
      <c r="C452" s="10" t="s">
        <v>36</v>
      </c>
      <c r="D452" s="7" t="s">
        <v>21</v>
      </c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7" t="s">
        <v>30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23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6"/>
      <c r="B458" s="18"/>
      <c r="C458" s="8"/>
      <c r="D458" s="19" t="s">
        <v>39</v>
      </c>
      <c r="E458" s="9"/>
      <c r="F458" s="21">
        <f>SUM(F452:F457)</f>
        <v>0</v>
      </c>
      <c r="G458" s="21">
        <f t="shared" ref="G458" si="303">SUM(G452:G457)</f>
        <v>0</v>
      </c>
      <c r="H458" s="21">
        <f t="shared" ref="H458" si="304">SUM(H452:H457)</f>
        <v>0</v>
      </c>
      <c r="I458" s="21">
        <f t="shared" ref="I458" si="305">SUM(I452:I457)</f>
        <v>0</v>
      </c>
      <c r="J458" s="21">
        <f t="shared" ref="J458" si="306">SUM(J452:J457)</f>
        <v>0</v>
      </c>
      <c r="K458" s="27"/>
      <c r="L458" s="21">
        <f t="shared" ref="L458" ca="1" si="307">SUM(L452:L460)</f>
        <v>0</v>
      </c>
    </row>
    <row r="459" spans="1:12" ht="14.4" x14ac:dyDescent="0.3">
      <c r="A459" s="28">
        <f>A425</f>
        <v>2</v>
      </c>
      <c r="B459" s="14">
        <f>B425</f>
        <v>4</v>
      </c>
      <c r="C459" s="10" t="s">
        <v>37</v>
      </c>
      <c r="D459" s="12" t="s">
        <v>38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12" t="s">
        <v>35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31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24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6"/>
      <c r="B465" s="18"/>
      <c r="C465" s="8"/>
      <c r="D465" s="20" t="s">
        <v>39</v>
      </c>
      <c r="E465" s="9"/>
      <c r="F465" s="21">
        <f>SUM(F459:F464)</f>
        <v>0</v>
      </c>
      <c r="G465" s="21">
        <f t="shared" ref="G465" si="308">SUM(G459:G464)</f>
        <v>0</v>
      </c>
      <c r="H465" s="21">
        <f t="shared" ref="H465" si="309">SUM(H459:H464)</f>
        <v>0</v>
      </c>
      <c r="I465" s="21">
        <f t="shared" ref="I465" si="310">SUM(I459:I464)</f>
        <v>0</v>
      </c>
      <c r="J465" s="21">
        <f t="shared" ref="J465" si="311">SUM(J459:J464)</f>
        <v>0</v>
      </c>
      <c r="K465" s="27"/>
      <c r="L465" s="21">
        <f t="shared" ref="L465" ca="1" si="312">SUM(L459:L467)</f>
        <v>0</v>
      </c>
    </row>
    <row r="466" spans="1:12" ht="15.75" customHeight="1" thickBot="1" x14ac:dyDescent="0.3">
      <c r="A466" s="31">
        <f>A425</f>
        <v>2</v>
      </c>
      <c r="B466" s="32">
        <f>B425</f>
        <v>4</v>
      </c>
      <c r="C466" s="63" t="s">
        <v>4</v>
      </c>
      <c r="D466" s="64"/>
      <c r="E466" s="33"/>
      <c r="F466" s="34">
        <f>F432+F436+F446+F451+F458+F465</f>
        <v>1543</v>
      </c>
      <c r="G466" s="34">
        <f t="shared" ref="G466" si="313">G432+G436+G446+G451+G458+G465</f>
        <v>52.161999999999999</v>
      </c>
      <c r="H466" s="34">
        <f t="shared" ref="H466" si="314">H432+H436+H446+H451+H458+H465</f>
        <v>55.135000000000005</v>
      </c>
      <c r="I466" s="34">
        <f t="shared" ref="I466" si="315">I432+I436+I446+I451+I458+I465</f>
        <v>288.50599999999997</v>
      </c>
      <c r="J466" s="34">
        <f t="shared" ref="J466" si="316">J432+J436+J446+J451+J458+J465</f>
        <v>1774.4189999999999</v>
      </c>
      <c r="K466" s="35"/>
      <c r="L466" s="34">
        <v>236.43</v>
      </c>
    </row>
    <row r="467" spans="1:12" ht="14.4" x14ac:dyDescent="0.3">
      <c r="A467" s="22">
        <v>2</v>
      </c>
      <c r="B467" s="23">
        <v>5</v>
      </c>
      <c r="C467" s="24" t="s">
        <v>20</v>
      </c>
      <c r="D467" s="5" t="s">
        <v>21</v>
      </c>
      <c r="E467" s="58" t="s">
        <v>124</v>
      </c>
      <c r="F467" s="48">
        <v>205</v>
      </c>
      <c r="G467" s="48">
        <v>8.34</v>
      </c>
      <c r="H467" s="48">
        <v>9.31</v>
      </c>
      <c r="I467" s="48">
        <v>37.01</v>
      </c>
      <c r="J467" s="48">
        <v>265.82</v>
      </c>
      <c r="K467" s="49">
        <v>173</v>
      </c>
      <c r="L467" s="48"/>
    </row>
    <row r="468" spans="1:12" ht="14.4" x14ac:dyDescent="0.3">
      <c r="A468" s="25"/>
      <c r="B468" s="16"/>
      <c r="C468" s="11"/>
      <c r="D468" s="7" t="s">
        <v>22</v>
      </c>
      <c r="E468" s="59" t="s">
        <v>66</v>
      </c>
      <c r="F468" s="51">
        <v>210</v>
      </c>
      <c r="G468" s="51"/>
      <c r="H468" s="51"/>
      <c r="I468" s="51">
        <v>9.98</v>
      </c>
      <c r="J468" s="51">
        <v>39.9</v>
      </c>
      <c r="K468" s="52">
        <v>376</v>
      </c>
      <c r="L468" s="51"/>
    </row>
    <row r="469" spans="1:12" ht="14.4" x14ac:dyDescent="0.3">
      <c r="A469" s="25"/>
      <c r="B469" s="16"/>
      <c r="C469" s="11"/>
      <c r="D469" s="7" t="s">
        <v>23</v>
      </c>
      <c r="E469" s="59" t="s">
        <v>53</v>
      </c>
      <c r="F469" s="51">
        <v>50</v>
      </c>
      <c r="G469" s="51">
        <v>3.67</v>
      </c>
      <c r="H469" s="51">
        <v>1.5</v>
      </c>
      <c r="I469" s="51">
        <v>25</v>
      </c>
      <c r="J469" s="51">
        <v>124.88</v>
      </c>
      <c r="K469" s="52" t="s">
        <v>55</v>
      </c>
      <c r="L469" s="51"/>
    </row>
    <row r="470" spans="1:12" ht="14.4" x14ac:dyDescent="0.3">
      <c r="A470" s="25"/>
      <c r="B470" s="16"/>
      <c r="C470" s="11"/>
      <c r="D470" s="7" t="s">
        <v>35</v>
      </c>
      <c r="E470" s="59" t="s">
        <v>107</v>
      </c>
      <c r="F470" s="51">
        <v>70</v>
      </c>
      <c r="G470" s="51">
        <v>3.12</v>
      </c>
      <c r="H470" s="51">
        <v>1.1599999999999999</v>
      </c>
      <c r="I470" s="51">
        <v>40.06</v>
      </c>
      <c r="J470" s="51">
        <v>179.8</v>
      </c>
      <c r="K470" s="52">
        <v>2</v>
      </c>
      <c r="L470" s="51"/>
    </row>
    <row r="471" spans="1:12" ht="14.4" x14ac:dyDescent="0.3">
      <c r="A471" s="25"/>
      <c r="B471" s="16"/>
      <c r="C471" s="11"/>
      <c r="D471" s="6"/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6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6"/>
      <c r="B473" s="18"/>
      <c r="C473" s="8"/>
      <c r="D473" s="19" t="s">
        <v>39</v>
      </c>
      <c r="E473" s="9"/>
      <c r="F473" s="21">
        <f>SUM(F467:F472)</f>
        <v>535</v>
      </c>
      <c r="G473" s="21">
        <f>SUM(G467:G472)</f>
        <v>15.129999999999999</v>
      </c>
      <c r="H473" s="21">
        <f>SUM(H467:H472)</f>
        <v>11.97</v>
      </c>
      <c r="I473" s="21">
        <f>SUM(I467:I472)</f>
        <v>112.05</v>
      </c>
      <c r="J473" s="21">
        <f>SUM(J467:J472)</f>
        <v>610.4</v>
      </c>
      <c r="K473" s="27"/>
      <c r="L473" s="21">
        <v>82.06</v>
      </c>
    </row>
    <row r="474" spans="1:12" ht="14.4" x14ac:dyDescent="0.3">
      <c r="A474" s="28">
        <f>A467</f>
        <v>2</v>
      </c>
      <c r="B474" s="14">
        <f>B467</f>
        <v>5</v>
      </c>
      <c r="C474" s="10" t="s">
        <v>25</v>
      </c>
      <c r="D474" s="12" t="s">
        <v>24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6"/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6"/>
      <c r="B477" s="18"/>
      <c r="C477" s="8"/>
      <c r="D477" s="19" t="s">
        <v>39</v>
      </c>
      <c r="E477" s="9"/>
      <c r="F477" s="21">
        <f>SUM(F474:F476)</f>
        <v>0</v>
      </c>
      <c r="G477" s="21">
        <f t="shared" ref="G477" si="317">SUM(G474:G476)</f>
        <v>0</v>
      </c>
      <c r="H477" s="21">
        <f t="shared" ref="H477" si="318">SUM(H474:H476)</f>
        <v>0</v>
      </c>
      <c r="I477" s="21">
        <f t="shared" ref="I477" si="319">SUM(I474:I476)</f>
        <v>0</v>
      </c>
      <c r="J477" s="21">
        <f t="shared" ref="J477" si="320">SUM(J474:J476)</f>
        <v>0</v>
      </c>
      <c r="K477" s="27"/>
      <c r="L477" s="21">
        <f t="shared" ref="L477" ca="1" si="321">SUM(L474:L482)</f>
        <v>0</v>
      </c>
    </row>
    <row r="478" spans="1:12" ht="14.4" x14ac:dyDescent="0.3">
      <c r="A478" s="28">
        <f>A467</f>
        <v>2</v>
      </c>
      <c r="B478" s="14">
        <f>B467</f>
        <v>5</v>
      </c>
      <c r="C478" s="10" t="s">
        <v>26</v>
      </c>
      <c r="D478" s="7" t="s">
        <v>27</v>
      </c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5"/>
      <c r="B479" s="16"/>
      <c r="C479" s="11"/>
      <c r="D479" s="7" t="s">
        <v>28</v>
      </c>
      <c r="E479" s="50" t="s">
        <v>97</v>
      </c>
      <c r="F479" s="51">
        <v>206</v>
      </c>
      <c r="G479" s="51">
        <v>1.58</v>
      </c>
      <c r="H479" s="51">
        <v>4.6900000000000004</v>
      </c>
      <c r="I479" s="51">
        <v>10.4</v>
      </c>
      <c r="J479" s="51">
        <v>91</v>
      </c>
      <c r="K479" s="52">
        <v>82</v>
      </c>
      <c r="L479" s="51"/>
    </row>
    <row r="480" spans="1:12" ht="14.4" x14ac:dyDescent="0.3">
      <c r="A480" s="25"/>
      <c r="B480" s="16"/>
      <c r="C480" s="11"/>
      <c r="D480" s="7" t="s">
        <v>29</v>
      </c>
      <c r="E480" s="50" t="s">
        <v>98</v>
      </c>
      <c r="F480" s="51">
        <v>280</v>
      </c>
      <c r="G480" s="51">
        <v>20.28</v>
      </c>
      <c r="H480" s="51">
        <v>12.36</v>
      </c>
      <c r="I480" s="51">
        <v>49.67</v>
      </c>
      <c r="J480" s="51">
        <v>391.07</v>
      </c>
      <c r="K480" s="52" t="s">
        <v>55</v>
      </c>
      <c r="L480" s="51"/>
    </row>
    <row r="481" spans="1:12" ht="14.4" x14ac:dyDescent="0.3">
      <c r="A481" s="25"/>
      <c r="B481" s="16"/>
      <c r="C481" s="11"/>
      <c r="D481" s="7" t="s">
        <v>30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31</v>
      </c>
      <c r="E482" s="50" t="s">
        <v>64</v>
      </c>
      <c r="F482" s="51">
        <v>180</v>
      </c>
      <c r="G482" s="51">
        <v>0.01</v>
      </c>
      <c r="H482" s="51"/>
      <c r="I482" s="51">
        <v>17.7</v>
      </c>
      <c r="J482" s="51">
        <v>93.84</v>
      </c>
      <c r="K482" s="52">
        <v>349</v>
      </c>
      <c r="L482" s="51"/>
    </row>
    <row r="483" spans="1:12" ht="14.4" x14ac:dyDescent="0.3">
      <c r="A483" s="25"/>
      <c r="B483" s="16"/>
      <c r="C483" s="11"/>
      <c r="D483" s="7" t="s">
        <v>32</v>
      </c>
      <c r="E483" s="50" t="s">
        <v>53</v>
      </c>
      <c r="F483" s="51">
        <v>40</v>
      </c>
      <c r="G483" s="51">
        <v>2.93</v>
      </c>
      <c r="H483" s="51">
        <v>1.2</v>
      </c>
      <c r="I483" s="51">
        <v>20</v>
      </c>
      <c r="J483" s="51">
        <v>99.9</v>
      </c>
      <c r="K483" s="52" t="s">
        <v>55</v>
      </c>
      <c r="L483" s="51"/>
    </row>
    <row r="484" spans="1:12" ht="14.4" x14ac:dyDescent="0.3">
      <c r="A484" s="25"/>
      <c r="B484" s="16"/>
      <c r="C484" s="11"/>
      <c r="D484" s="7" t="s">
        <v>33</v>
      </c>
      <c r="E484" s="50" t="s">
        <v>80</v>
      </c>
      <c r="F484" s="51">
        <v>40</v>
      </c>
      <c r="G484" s="51">
        <v>2.4</v>
      </c>
      <c r="H484" s="51">
        <v>0.4</v>
      </c>
      <c r="I484" s="51">
        <v>17.579999999999998</v>
      </c>
      <c r="J484" s="51">
        <v>75.52</v>
      </c>
      <c r="K484" s="52" t="s">
        <v>55</v>
      </c>
      <c r="L484" s="51"/>
    </row>
    <row r="485" spans="1:12" ht="14.4" x14ac:dyDescent="0.3">
      <c r="A485" s="25"/>
      <c r="B485" s="16"/>
      <c r="C485" s="11"/>
      <c r="D485" s="6"/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6"/>
      <c r="B487" s="18"/>
      <c r="C487" s="8"/>
      <c r="D487" s="19" t="s">
        <v>39</v>
      </c>
      <c r="E487" s="9"/>
      <c r="F487" s="21">
        <f>SUM(F478:F486)</f>
        <v>746</v>
      </c>
      <c r="G487" s="21">
        <f t="shared" ref="G487" si="322">SUM(G478:G486)</f>
        <v>27.2</v>
      </c>
      <c r="H487" s="21">
        <f t="shared" ref="H487" si="323">SUM(H478:H486)</f>
        <v>18.649999999999999</v>
      </c>
      <c r="I487" s="21">
        <f t="shared" ref="I487" si="324">SUM(I478:I486)</f>
        <v>115.35</v>
      </c>
      <c r="J487" s="21">
        <f t="shared" ref="J487" si="325">SUM(J478:J486)</f>
        <v>751.32999999999993</v>
      </c>
      <c r="K487" s="27"/>
      <c r="L487" s="21">
        <f t="shared" ref="L487" ca="1" si="326">SUM(L484:L492)</f>
        <v>0</v>
      </c>
    </row>
    <row r="488" spans="1:12" ht="14.4" x14ac:dyDescent="0.3">
      <c r="A488" s="28">
        <f>A467</f>
        <v>2</v>
      </c>
      <c r="B488" s="14">
        <f>B467</f>
        <v>5</v>
      </c>
      <c r="C488" s="10" t="s">
        <v>34</v>
      </c>
      <c r="D488" s="12" t="s">
        <v>35</v>
      </c>
      <c r="E488" s="50" t="s">
        <v>93</v>
      </c>
      <c r="F488" s="51">
        <v>100</v>
      </c>
      <c r="G488" s="51">
        <v>8.36</v>
      </c>
      <c r="H488" s="51">
        <v>5.74</v>
      </c>
      <c r="I488" s="51">
        <v>53.55</v>
      </c>
      <c r="J488" s="51">
        <v>299.33999999999997</v>
      </c>
      <c r="K488" s="52">
        <v>438</v>
      </c>
      <c r="L488" s="51"/>
    </row>
    <row r="489" spans="1:12" ht="14.4" x14ac:dyDescent="0.3">
      <c r="A489" s="25"/>
      <c r="B489" s="16"/>
      <c r="C489" s="11"/>
      <c r="D489" s="12" t="s">
        <v>31</v>
      </c>
      <c r="E489" s="50" t="s">
        <v>75</v>
      </c>
      <c r="F489" s="51">
        <v>200</v>
      </c>
      <c r="G489" s="51">
        <v>0.26</v>
      </c>
      <c r="H489" s="51">
        <v>0.1</v>
      </c>
      <c r="I489" s="51">
        <v>21.86</v>
      </c>
      <c r="J489" s="51">
        <v>91.24</v>
      </c>
      <c r="K489" s="52">
        <v>345</v>
      </c>
      <c r="L489" s="51"/>
    </row>
    <row r="490" spans="1:12" ht="14.4" x14ac:dyDescent="0.3">
      <c r="A490" s="25"/>
      <c r="B490" s="16"/>
      <c r="C490" s="11"/>
      <c r="D490" s="6"/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6"/>
      <c r="B492" s="18"/>
      <c r="C492" s="8"/>
      <c r="D492" s="19" t="s">
        <v>39</v>
      </c>
      <c r="E492" s="9"/>
      <c r="F492" s="21">
        <f>SUM(F488:F491)</f>
        <v>300</v>
      </c>
      <c r="G492" s="21">
        <f t="shared" ref="G492" si="327">SUM(G488:G491)</f>
        <v>8.6199999999999992</v>
      </c>
      <c r="H492" s="21">
        <f t="shared" ref="H492" si="328">SUM(H488:H491)</f>
        <v>5.84</v>
      </c>
      <c r="I492" s="21">
        <f t="shared" ref="I492" si="329">SUM(I488:I491)</f>
        <v>75.41</v>
      </c>
      <c r="J492" s="21">
        <f t="shared" ref="J492" si="330">SUM(J488:J491)</f>
        <v>390.58</v>
      </c>
      <c r="K492" s="27"/>
      <c r="L492" s="21">
        <f t="shared" ref="L492" ca="1" si="331">SUM(L485:L491)</f>
        <v>0</v>
      </c>
    </row>
    <row r="493" spans="1:12" ht="14.4" x14ac:dyDescent="0.3">
      <c r="A493" s="28">
        <f>A467</f>
        <v>2</v>
      </c>
      <c r="B493" s="14">
        <f>B467</f>
        <v>5</v>
      </c>
      <c r="C493" s="10" t="s">
        <v>36</v>
      </c>
      <c r="D493" s="7" t="s">
        <v>21</v>
      </c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7" t="s">
        <v>30</v>
      </c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5"/>
      <c r="B495" s="16"/>
      <c r="C495" s="11"/>
      <c r="D495" s="7" t="s">
        <v>31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23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6"/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6"/>
      <c r="B499" s="18"/>
      <c r="C499" s="8"/>
      <c r="D499" s="19" t="s">
        <v>39</v>
      </c>
      <c r="E499" s="9"/>
      <c r="F499" s="21">
        <f>SUM(F493:F498)</f>
        <v>0</v>
      </c>
      <c r="G499" s="21">
        <f t="shared" ref="G499" si="332">SUM(G493:G498)</f>
        <v>0</v>
      </c>
      <c r="H499" s="21">
        <f t="shared" ref="H499" si="333">SUM(H493:H498)</f>
        <v>0</v>
      </c>
      <c r="I499" s="21">
        <f t="shared" ref="I499" si="334">SUM(I493:I498)</f>
        <v>0</v>
      </c>
      <c r="J499" s="21">
        <f t="shared" ref="J499" si="335">SUM(J493:J498)</f>
        <v>0</v>
      </c>
      <c r="K499" s="27"/>
      <c r="L499" s="21">
        <f t="shared" ref="L499" ca="1" si="336">SUM(L493:L501)</f>
        <v>0</v>
      </c>
    </row>
    <row r="500" spans="1:12" ht="14.4" x14ac:dyDescent="0.3">
      <c r="A500" s="28">
        <f>A467</f>
        <v>2</v>
      </c>
      <c r="B500" s="14">
        <f>B467</f>
        <v>5</v>
      </c>
      <c r="C500" s="10" t="s">
        <v>37</v>
      </c>
      <c r="D500" s="12" t="s">
        <v>38</v>
      </c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5"/>
      <c r="B501" s="16"/>
      <c r="C501" s="11"/>
      <c r="D501" s="12" t="s">
        <v>35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12" t="s">
        <v>31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24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6"/>
      <c r="B506" s="18"/>
      <c r="C506" s="8"/>
      <c r="D506" s="20" t="s">
        <v>39</v>
      </c>
      <c r="E506" s="9"/>
      <c r="F506" s="21">
        <f>SUM(F500:F505)</f>
        <v>0</v>
      </c>
      <c r="G506" s="21">
        <f t="shared" ref="G506" si="337">SUM(G500:G505)</f>
        <v>0</v>
      </c>
      <c r="H506" s="21">
        <f t="shared" ref="H506" si="338">SUM(H500:H505)</f>
        <v>0</v>
      </c>
      <c r="I506" s="21">
        <f t="shared" ref="I506" si="339">SUM(I500:I505)</f>
        <v>0</v>
      </c>
      <c r="J506" s="21">
        <f t="shared" ref="J506" si="340">SUM(J500:J505)</f>
        <v>0</v>
      </c>
      <c r="K506" s="27"/>
      <c r="L506" s="21">
        <f t="shared" ref="L506" ca="1" si="341">SUM(L500:L508)</f>
        <v>0</v>
      </c>
    </row>
    <row r="507" spans="1:12" ht="15.75" customHeight="1" thickBot="1" x14ac:dyDescent="0.3">
      <c r="A507" s="31">
        <f>A467</f>
        <v>2</v>
      </c>
      <c r="B507" s="32">
        <f>B467</f>
        <v>5</v>
      </c>
      <c r="C507" s="63" t="s">
        <v>4</v>
      </c>
      <c r="D507" s="64"/>
      <c r="E507" s="33"/>
      <c r="F507" s="34">
        <f>F473+F477+F487+F492+F499+F506</f>
        <v>1581</v>
      </c>
      <c r="G507" s="34">
        <f t="shared" ref="G507" si="342">G473+G477+G487+G492+G499+G506</f>
        <v>50.949999999999996</v>
      </c>
      <c r="H507" s="34">
        <f t="shared" ref="H507" si="343">H473+H477+H487+H492+H499+H506</f>
        <v>36.459999999999994</v>
      </c>
      <c r="I507" s="34">
        <f t="shared" ref="I507" si="344">I473+I477+I487+I492+I499+I506</f>
        <v>302.80999999999995</v>
      </c>
      <c r="J507" s="34">
        <f t="shared" ref="J507" si="345">J473+J477+J487+J492+J499+J506</f>
        <v>1752.31</v>
      </c>
      <c r="K507" s="35"/>
      <c r="L507" s="34">
        <v>236.43</v>
      </c>
    </row>
    <row r="508" spans="1:12" ht="14.4" x14ac:dyDescent="0.3">
      <c r="A508" s="22">
        <v>2</v>
      </c>
      <c r="B508" s="23">
        <v>6</v>
      </c>
      <c r="C508" s="24" t="s">
        <v>20</v>
      </c>
      <c r="D508" s="5" t="s">
        <v>21</v>
      </c>
      <c r="E508" s="47"/>
      <c r="F508" s="48"/>
      <c r="G508" s="48"/>
      <c r="H508" s="48"/>
      <c r="I508" s="48"/>
      <c r="J508" s="48"/>
      <c r="K508" s="49"/>
      <c r="L508" s="48"/>
    </row>
    <row r="509" spans="1:12" ht="14.4" x14ac:dyDescent="0.3">
      <c r="A509" s="25"/>
      <c r="B509" s="16"/>
      <c r="C509" s="11"/>
      <c r="D509" s="6"/>
      <c r="E509" s="50"/>
      <c r="F509" s="51"/>
      <c r="G509" s="51"/>
      <c r="H509" s="51"/>
      <c r="I509" s="51"/>
      <c r="J509" s="51"/>
      <c r="K509" s="52"/>
      <c r="L509" s="51"/>
    </row>
    <row r="510" spans="1:12" ht="14.4" x14ac:dyDescent="0.3">
      <c r="A510" s="25"/>
      <c r="B510" s="16"/>
      <c r="C510" s="11"/>
      <c r="D510" s="7" t="s">
        <v>22</v>
      </c>
      <c r="E510" s="50"/>
      <c r="F510" s="51"/>
      <c r="G510" s="51"/>
      <c r="H510" s="51"/>
      <c r="I510" s="51"/>
      <c r="J510" s="51"/>
      <c r="K510" s="52"/>
      <c r="L510" s="51"/>
    </row>
    <row r="511" spans="1:12" ht="14.4" x14ac:dyDescent="0.3">
      <c r="A511" s="25"/>
      <c r="B511" s="16"/>
      <c r="C511" s="11"/>
      <c r="D511" s="7" t="s">
        <v>23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24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6"/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6"/>
      <c r="B515" s="18"/>
      <c r="C515" s="8"/>
      <c r="D515" s="19" t="s">
        <v>39</v>
      </c>
      <c r="E515" s="9"/>
      <c r="F515" s="21">
        <f>SUM(F508:F514)</f>
        <v>0</v>
      </c>
      <c r="G515" s="21">
        <f t="shared" ref="G515" si="346">SUM(G508:G514)</f>
        <v>0</v>
      </c>
      <c r="H515" s="21">
        <f t="shared" ref="H515" si="347">SUM(H508:H514)</f>
        <v>0</v>
      </c>
      <c r="I515" s="21">
        <f t="shared" ref="I515" si="348">SUM(I508:I514)</f>
        <v>0</v>
      </c>
      <c r="J515" s="21">
        <f t="shared" ref="J515" si="349">SUM(J508:J514)</f>
        <v>0</v>
      </c>
      <c r="K515" s="27"/>
      <c r="L515" s="21">
        <f t="shared" ref="L515" si="350">SUM(L508:L514)</f>
        <v>0</v>
      </c>
    </row>
    <row r="516" spans="1:12" ht="14.4" x14ac:dyDescent="0.3">
      <c r="A516" s="28">
        <f>A508</f>
        <v>2</v>
      </c>
      <c r="B516" s="14">
        <f>B508</f>
        <v>6</v>
      </c>
      <c r="C516" s="10" t="s">
        <v>25</v>
      </c>
      <c r="D516" s="12" t="s">
        <v>24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5"/>
      <c r="B517" s="16"/>
      <c r="C517" s="11"/>
      <c r="D517" s="6"/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6"/>
      <c r="B519" s="18"/>
      <c r="C519" s="8"/>
      <c r="D519" s="19" t="s">
        <v>39</v>
      </c>
      <c r="E519" s="9"/>
      <c r="F519" s="21">
        <f>SUM(F516:F518)</f>
        <v>0</v>
      </c>
      <c r="G519" s="21">
        <f t="shared" ref="G519" si="351">SUM(G516:G518)</f>
        <v>0</v>
      </c>
      <c r="H519" s="21">
        <f t="shared" ref="H519" si="352">SUM(H516:H518)</f>
        <v>0</v>
      </c>
      <c r="I519" s="21">
        <f t="shared" ref="I519" si="353">SUM(I516:I518)</f>
        <v>0</v>
      </c>
      <c r="J519" s="21">
        <f t="shared" ref="J519" si="354">SUM(J516:J518)</f>
        <v>0</v>
      </c>
      <c r="K519" s="27"/>
      <c r="L519" s="21">
        <f t="shared" ref="L519" ca="1" si="355">SUM(L516:L524)</f>
        <v>0</v>
      </c>
    </row>
    <row r="520" spans="1:12" ht="14.4" x14ac:dyDescent="0.3">
      <c r="A520" s="28">
        <f>A508</f>
        <v>2</v>
      </c>
      <c r="B520" s="14">
        <f>B508</f>
        <v>6</v>
      </c>
      <c r="C520" s="10" t="s">
        <v>26</v>
      </c>
      <c r="D520" s="7" t="s">
        <v>27</v>
      </c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5"/>
      <c r="B521" s="16"/>
      <c r="C521" s="11"/>
      <c r="D521" s="7" t="s">
        <v>28</v>
      </c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7" t="s">
        <v>29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30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31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32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33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6"/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6"/>
      <c r="B529" s="18"/>
      <c r="C529" s="8"/>
      <c r="D529" s="19" t="s">
        <v>39</v>
      </c>
      <c r="E529" s="9"/>
      <c r="F529" s="21">
        <f>SUM(F520:F528)</f>
        <v>0</v>
      </c>
      <c r="G529" s="21">
        <f t="shared" ref="G529" si="356">SUM(G520:G528)</f>
        <v>0</v>
      </c>
      <c r="H529" s="21">
        <f t="shared" ref="H529" si="357">SUM(H520:H528)</f>
        <v>0</v>
      </c>
      <c r="I529" s="21">
        <f t="shared" ref="I529" si="358">SUM(I520:I528)</f>
        <v>0</v>
      </c>
      <c r="J529" s="21">
        <f t="shared" ref="J529" si="359">SUM(J520:J528)</f>
        <v>0</v>
      </c>
      <c r="K529" s="27"/>
      <c r="L529" s="21">
        <f t="shared" ref="L529" ca="1" si="360">SUM(L526:L534)</f>
        <v>0</v>
      </c>
    </row>
    <row r="530" spans="1:12" ht="14.4" x14ac:dyDescent="0.3">
      <c r="A530" s="28">
        <f>A508</f>
        <v>2</v>
      </c>
      <c r="B530" s="14">
        <f>B508</f>
        <v>6</v>
      </c>
      <c r="C530" s="10" t="s">
        <v>34</v>
      </c>
      <c r="D530" s="12" t="s">
        <v>35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12" t="s">
        <v>31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6"/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6"/>
      <c r="B534" s="18"/>
      <c r="C534" s="8"/>
      <c r="D534" s="19" t="s">
        <v>39</v>
      </c>
      <c r="E534" s="9"/>
      <c r="F534" s="21">
        <f>SUM(F530:F533)</f>
        <v>0</v>
      </c>
      <c r="G534" s="21">
        <f t="shared" ref="G534" si="361">SUM(G530:G533)</f>
        <v>0</v>
      </c>
      <c r="H534" s="21">
        <f t="shared" ref="H534" si="362">SUM(H530:H533)</f>
        <v>0</v>
      </c>
      <c r="I534" s="21">
        <f t="shared" ref="I534" si="363">SUM(I530:I533)</f>
        <v>0</v>
      </c>
      <c r="J534" s="21">
        <f t="shared" ref="J534" si="364">SUM(J530:J533)</f>
        <v>0</v>
      </c>
      <c r="K534" s="27"/>
      <c r="L534" s="21">
        <f t="shared" ref="L534" ca="1" si="365">SUM(L527:L533)</f>
        <v>0</v>
      </c>
    </row>
    <row r="535" spans="1:12" ht="14.4" x14ac:dyDescent="0.3">
      <c r="A535" s="28">
        <f>A508</f>
        <v>2</v>
      </c>
      <c r="B535" s="14">
        <f>B508</f>
        <v>6</v>
      </c>
      <c r="C535" s="10" t="s">
        <v>36</v>
      </c>
      <c r="D535" s="7" t="s">
        <v>21</v>
      </c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5"/>
      <c r="B536" s="16"/>
      <c r="C536" s="11"/>
      <c r="D536" s="7" t="s">
        <v>30</v>
      </c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5"/>
      <c r="B537" s="16"/>
      <c r="C537" s="11"/>
      <c r="D537" s="7" t="s">
        <v>31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23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6"/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6"/>
      <c r="B541" s="18"/>
      <c r="C541" s="8"/>
      <c r="D541" s="19" t="s">
        <v>39</v>
      </c>
      <c r="E541" s="9"/>
      <c r="F541" s="21">
        <f>SUM(F535:F540)</f>
        <v>0</v>
      </c>
      <c r="G541" s="21">
        <f t="shared" ref="G541" si="366">SUM(G535:G540)</f>
        <v>0</v>
      </c>
      <c r="H541" s="21">
        <f t="shared" ref="H541" si="367">SUM(H535:H540)</f>
        <v>0</v>
      </c>
      <c r="I541" s="21">
        <f t="shared" ref="I541" si="368">SUM(I535:I540)</f>
        <v>0</v>
      </c>
      <c r="J541" s="21">
        <f t="shared" ref="J541" si="369">SUM(J535:J540)</f>
        <v>0</v>
      </c>
      <c r="K541" s="27"/>
      <c r="L541" s="21">
        <f t="shared" ref="L541" ca="1" si="370">SUM(L535:L543)</f>
        <v>0</v>
      </c>
    </row>
    <row r="542" spans="1:12" ht="14.4" x14ac:dyDescent="0.3">
      <c r="A542" s="28">
        <f>A508</f>
        <v>2</v>
      </c>
      <c r="B542" s="14">
        <f>B508</f>
        <v>6</v>
      </c>
      <c r="C542" s="10" t="s">
        <v>37</v>
      </c>
      <c r="D542" s="12" t="s">
        <v>38</v>
      </c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5"/>
      <c r="B543" s="16"/>
      <c r="C543" s="11"/>
      <c r="D543" s="12" t="s">
        <v>35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12" t="s">
        <v>31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24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6"/>
      <c r="B548" s="18"/>
      <c r="C548" s="8"/>
      <c r="D548" s="20" t="s">
        <v>39</v>
      </c>
      <c r="E548" s="9"/>
      <c r="F548" s="21">
        <f>SUM(F542:F547)</f>
        <v>0</v>
      </c>
      <c r="G548" s="21">
        <f t="shared" ref="G548" si="371">SUM(G542:G547)</f>
        <v>0</v>
      </c>
      <c r="H548" s="21">
        <f t="shared" ref="H548" si="372">SUM(H542:H547)</f>
        <v>0</v>
      </c>
      <c r="I548" s="21">
        <f t="shared" ref="I548" si="373">SUM(I542:I547)</f>
        <v>0</v>
      </c>
      <c r="J548" s="21">
        <f t="shared" ref="J548" si="374">SUM(J542:J547)</f>
        <v>0</v>
      </c>
      <c r="K548" s="27"/>
      <c r="L548" s="21">
        <f t="shared" ref="L548" ca="1" si="375">SUM(L542:L550)</f>
        <v>0</v>
      </c>
    </row>
    <row r="549" spans="1:12" ht="15.75" customHeight="1" thickBot="1" x14ac:dyDescent="0.3">
      <c r="A549" s="31">
        <f>A508</f>
        <v>2</v>
      </c>
      <c r="B549" s="32">
        <f>B508</f>
        <v>6</v>
      </c>
      <c r="C549" s="63" t="s">
        <v>4</v>
      </c>
      <c r="D549" s="64"/>
      <c r="E549" s="33"/>
      <c r="F549" s="34">
        <f>F515+F519+F529+F534+F541+F548</f>
        <v>0</v>
      </c>
      <c r="G549" s="34">
        <f t="shared" ref="G549" si="376">G515+G519+G529+G534+G541+G548</f>
        <v>0</v>
      </c>
      <c r="H549" s="34">
        <f t="shared" ref="H549" si="377">H515+H519+H529+H534+H541+H548</f>
        <v>0</v>
      </c>
      <c r="I549" s="34">
        <f t="shared" ref="I549" si="378">I515+I519+I529+I534+I541+I548</f>
        <v>0</v>
      </c>
      <c r="J549" s="34">
        <f t="shared" ref="J549" si="379">J515+J519+J529+J534+J541+J548</f>
        <v>0</v>
      </c>
      <c r="K549" s="35"/>
      <c r="L549" s="34">
        <f t="shared" ref="L549" ca="1" si="380">L515+L519+L529+L534+L541+L548</f>
        <v>0</v>
      </c>
    </row>
    <row r="550" spans="1:12" ht="14.4" x14ac:dyDescent="0.3">
      <c r="A550" s="22">
        <v>2</v>
      </c>
      <c r="B550" s="23">
        <v>7</v>
      </c>
      <c r="C550" s="24" t="s">
        <v>20</v>
      </c>
      <c r="D550" s="5" t="s">
        <v>21</v>
      </c>
      <c r="E550" s="47"/>
      <c r="F550" s="48"/>
      <c r="G550" s="48"/>
      <c r="H550" s="48"/>
      <c r="I550" s="48"/>
      <c r="J550" s="48"/>
      <c r="K550" s="49"/>
      <c r="L550" s="48"/>
    </row>
    <row r="551" spans="1:12" ht="14.4" x14ac:dyDescent="0.3">
      <c r="A551" s="25"/>
      <c r="B551" s="16"/>
      <c r="C551" s="11"/>
      <c r="D551" s="6"/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7" t="s">
        <v>22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7" t="s">
        <v>23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24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6"/>
      <c r="B557" s="18"/>
      <c r="C557" s="8"/>
      <c r="D557" s="19" t="s">
        <v>39</v>
      </c>
      <c r="E557" s="9"/>
      <c r="F557" s="21">
        <f>SUM(F550:F556)</f>
        <v>0</v>
      </c>
      <c r="G557" s="21">
        <f t="shared" ref="G557" si="381">SUM(G550:G556)</f>
        <v>0</v>
      </c>
      <c r="H557" s="21">
        <f t="shared" ref="H557" si="382">SUM(H550:H556)</f>
        <v>0</v>
      </c>
      <c r="I557" s="21">
        <f t="shared" ref="I557" si="383">SUM(I550:I556)</f>
        <v>0</v>
      </c>
      <c r="J557" s="21">
        <f t="shared" ref="J557" si="384">SUM(J550:J556)</f>
        <v>0</v>
      </c>
      <c r="K557" s="27"/>
      <c r="L557" s="21">
        <f t="shared" ref="L557" si="385">SUM(L550:L556)</f>
        <v>0</v>
      </c>
    </row>
    <row r="558" spans="1:12" ht="14.4" x14ac:dyDescent="0.3">
      <c r="A558" s="28">
        <f>A550</f>
        <v>2</v>
      </c>
      <c r="B558" s="14">
        <f>B550</f>
        <v>7</v>
      </c>
      <c r="C558" s="10" t="s">
        <v>25</v>
      </c>
      <c r="D558" s="12" t="s">
        <v>24</v>
      </c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6"/>
      <c r="B561" s="18"/>
      <c r="C561" s="8"/>
      <c r="D561" s="19" t="s">
        <v>39</v>
      </c>
      <c r="E561" s="9"/>
      <c r="F561" s="21">
        <f>SUM(F558:F560)</f>
        <v>0</v>
      </c>
      <c r="G561" s="21">
        <f t="shared" ref="G561" si="386">SUM(G558:G560)</f>
        <v>0</v>
      </c>
      <c r="H561" s="21">
        <f t="shared" ref="H561" si="387">SUM(H558:H560)</f>
        <v>0</v>
      </c>
      <c r="I561" s="21">
        <f t="shared" ref="I561" si="388">SUM(I558:I560)</f>
        <v>0</v>
      </c>
      <c r="J561" s="21">
        <f t="shared" ref="J561" si="389">SUM(J558:J560)</f>
        <v>0</v>
      </c>
      <c r="K561" s="27"/>
      <c r="L561" s="21">
        <f t="shared" ref="L561" ca="1" si="390">SUM(L558:L566)</f>
        <v>0</v>
      </c>
    </row>
    <row r="562" spans="1:12" ht="14.4" x14ac:dyDescent="0.3">
      <c r="A562" s="28">
        <f>A550</f>
        <v>2</v>
      </c>
      <c r="B562" s="14">
        <f>B550</f>
        <v>7</v>
      </c>
      <c r="C562" s="10" t="s">
        <v>26</v>
      </c>
      <c r="D562" s="7" t="s">
        <v>27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7" t="s">
        <v>28</v>
      </c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7" t="s">
        <v>29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30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31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32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33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6"/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6"/>
      <c r="B571" s="18"/>
      <c r="C571" s="8"/>
      <c r="D571" s="19" t="s">
        <v>39</v>
      </c>
      <c r="E571" s="9"/>
      <c r="F571" s="21">
        <f>SUM(F562:F570)</f>
        <v>0</v>
      </c>
      <c r="G571" s="21">
        <f t="shared" ref="G571" si="391">SUM(G562:G570)</f>
        <v>0</v>
      </c>
      <c r="H571" s="21">
        <f t="shared" ref="H571" si="392">SUM(H562:H570)</f>
        <v>0</v>
      </c>
      <c r="I571" s="21">
        <f t="shared" ref="I571" si="393">SUM(I562:I570)</f>
        <v>0</v>
      </c>
      <c r="J571" s="21">
        <f t="shared" ref="J571" si="394">SUM(J562:J570)</f>
        <v>0</v>
      </c>
      <c r="K571" s="27"/>
      <c r="L571" s="21">
        <f t="shared" ref="L571" ca="1" si="395">SUM(L568:L576)</f>
        <v>0</v>
      </c>
    </row>
    <row r="572" spans="1:12" ht="14.4" x14ac:dyDescent="0.3">
      <c r="A572" s="28">
        <f>A550</f>
        <v>2</v>
      </c>
      <c r="B572" s="14">
        <f>B550</f>
        <v>7</v>
      </c>
      <c r="C572" s="10" t="s">
        <v>34</v>
      </c>
      <c r="D572" s="12" t="s">
        <v>35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12" t="s">
        <v>31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6"/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6"/>
      <c r="B576" s="18"/>
      <c r="C576" s="8"/>
      <c r="D576" s="19" t="s">
        <v>39</v>
      </c>
      <c r="E576" s="9"/>
      <c r="F576" s="21">
        <f>SUM(F572:F575)</f>
        <v>0</v>
      </c>
      <c r="G576" s="21">
        <f t="shared" ref="G576" si="396">SUM(G572:G575)</f>
        <v>0</v>
      </c>
      <c r="H576" s="21">
        <f t="shared" ref="H576" si="397">SUM(H572:H575)</f>
        <v>0</v>
      </c>
      <c r="I576" s="21">
        <f t="shared" ref="I576" si="398">SUM(I572:I575)</f>
        <v>0</v>
      </c>
      <c r="J576" s="21">
        <f t="shared" ref="J576" si="399">SUM(J572:J575)</f>
        <v>0</v>
      </c>
      <c r="K576" s="27"/>
      <c r="L576" s="21">
        <f t="shared" ref="L576" ca="1" si="400">SUM(L569:L575)</f>
        <v>0</v>
      </c>
    </row>
    <row r="577" spans="1:12" ht="14.4" x14ac:dyDescent="0.3">
      <c r="A577" s="28">
        <f>A550</f>
        <v>2</v>
      </c>
      <c r="B577" s="14">
        <f>B550</f>
        <v>7</v>
      </c>
      <c r="C577" s="10" t="s">
        <v>36</v>
      </c>
      <c r="D577" s="7" t="s">
        <v>21</v>
      </c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7" t="s">
        <v>30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7" t="s">
        <v>31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23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6"/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6"/>
      <c r="B583" s="18"/>
      <c r="C583" s="8"/>
      <c r="D583" s="19" t="s">
        <v>39</v>
      </c>
      <c r="E583" s="9"/>
      <c r="F583" s="21">
        <f>SUM(F577:F582)</f>
        <v>0</v>
      </c>
      <c r="G583" s="21">
        <f t="shared" ref="G583" si="401">SUM(G577:G582)</f>
        <v>0</v>
      </c>
      <c r="H583" s="21">
        <f t="shared" ref="H583" si="402">SUM(H577:H582)</f>
        <v>0</v>
      </c>
      <c r="I583" s="21">
        <f t="shared" ref="I583" si="403">SUM(I577:I582)</f>
        <v>0</v>
      </c>
      <c r="J583" s="21">
        <f t="shared" ref="J583" si="404">SUM(J577:J582)</f>
        <v>0</v>
      </c>
      <c r="K583" s="27"/>
      <c r="L583" s="21">
        <f t="shared" ref="L583" ca="1" si="405">SUM(L577:L585)</f>
        <v>0</v>
      </c>
    </row>
    <row r="584" spans="1:12" ht="14.4" x14ac:dyDescent="0.3">
      <c r="A584" s="28">
        <f>A550</f>
        <v>2</v>
      </c>
      <c r="B584" s="14">
        <f>B550</f>
        <v>7</v>
      </c>
      <c r="C584" s="10" t="s">
        <v>37</v>
      </c>
      <c r="D584" s="12" t="s">
        <v>38</v>
      </c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5"/>
      <c r="B585" s="16"/>
      <c r="C585" s="11"/>
      <c r="D585" s="12" t="s">
        <v>35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12" t="s">
        <v>31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24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6"/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6"/>
      <c r="B590" s="18"/>
      <c r="C590" s="8"/>
      <c r="D590" s="20" t="s">
        <v>39</v>
      </c>
      <c r="E590" s="9"/>
      <c r="F590" s="21">
        <f>SUM(F584:F589)</f>
        <v>0</v>
      </c>
      <c r="G590" s="21">
        <f t="shared" ref="G590" si="406">SUM(G584:G589)</f>
        <v>0</v>
      </c>
      <c r="H590" s="21">
        <f t="shared" ref="H590" si="407">SUM(H584:H589)</f>
        <v>0</v>
      </c>
      <c r="I590" s="21">
        <f t="shared" ref="I590" si="408">SUM(I584:I589)</f>
        <v>0</v>
      </c>
      <c r="J590" s="21">
        <f t="shared" ref="J590" si="409">SUM(J584:J589)</f>
        <v>0</v>
      </c>
      <c r="K590" s="27"/>
      <c r="L590" s="21">
        <f t="shared" ref="L590" ca="1" si="410">SUM(L584:L592)</f>
        <v>0</v>
      </c>
    </row>
    <row r="591" spans="1:12" ht="15" thickBot="1" x14ac:dyDescent="0.3">
      <c r="A591" s="37">
        <f>A550</f>
        <v>2</v>
      </c>
      <c r="B591" s="38">
        <f>B550</f>
        <v>7</v>
      </c>
      <c r="C591" s="60" t="s">
        <v>4</v>
      </c>
      <c r="D591" s="61"/>
      <c r="E591" s="39"/>
      <c r="F591" s="40">
        <f>F557+F561+F571+F576+F583+F590</f>
        <v>0</v>
      </c>
      <c r="G591" s="40">
        <f t="shared" ref="G591" si="411">G557+G561+G571+G576+G583+G590</f>
        <v>0</v>
      </c>
      <c r="H591" s="40">
        <f t="shared" ref="H591" si="412">H557+H561+H571+H576+H583+H590</f>
        <v>0</v>
      </c>
      <c r="I591" s="40">
        <f t="shared" ref="I591" si="413">I557+I561+I571+I576+I583+I590</f>
        <v>0</v>
      </c>
      <c r="J591" s="40">
        <f t="shared" ref="J591" si="414">J557+J561+J571+J576+J583+J590</f>
        <v>0</v>
      </c>
      <c r="K591" s="41"/>
      <c r="L591" s="34">
        <f ca="1">L557+L561+L571+L576+L583+L590</f>
        <v>0</v>
      </c>
    </row>
    <row r="592" spans="1:12" ht="13.8" thickBot="1" x14ac:dyDescent="0.3">
      <c r="A592" s="29"/>
      <c r="B592" s="30"/>
      <c r="C592" s="62" t="s">
        <v>5</v>
      </c>
      <c r="D592" s="62"/>
      <c r="E592" s="62"/>
      <c r="F592" s="42">
        <f>(F47+F89+F130+F172+F214+F256+F298+F340+F382+F424+F466+F507+F549+F591)/(IF(F47=0,0,1)+IF(F89=0,0,1)+IF(F130=0,0,1)+IF(F172=0,0,1)+IF(F214=0,0,1)+IF(F256=0,0,1)+IF(F298=0,0,1)+IF(F340=0,0,1)+IF(F382=0,0,1)+IF(F424=0,0,1)+IF(F466=0,0,1)+IF(F507=0,0,1)+IF(F549=0,0,1)+IF(F591=0,0,1))</f>
        <v>1593.7</v>
      </c>
      <c r="G592" s="42">
        <f>(G47+G89+G130+G172+G214+G256+G298+G340+G382+G424+G466+G507+G549+G591)/(IF(G47=0,0,1)+IF(G89=0,0,1)+IF(G130=0,0,1)+IF(G172=0,0,1)+IF(G214=0,0,1)+IF(G256=0,0,1)+IF(G298=0,0,1)+IF(G340=0,0,1)+IF(G382=0,0,1)+IF(G424=0,0,1)+IF(G466=0,0,1)+IF(G507=0,0,1)+IF(G549=0,0,1)+IF(G591=0,0,1))</f>
        <v>51.377599999999994</v>
      </c>
      <c r="H592" s="42">
        <f>(H47+H89+H130+H172+H214+H256+H298+H340+H382+H424+H466+H507+H549+H591)/(IF(H47=0,0,1)+IF(H89=0,0,1)+IF(H130=0,0,1)+IF(H172=0,0,1)+IF(H214=0,0,1)+IF(H256=0,0,1)+IF(H298=0,0,1)+IF(H340=0,0,1)+IF(H382=0,0,1)+IF(H424=0,0,1)+IF(H466=0,0,1)+IF(H507=0,0,1)+IF(H549=0,0,1)+IF(H591=0,0,1))</f>
        <v>53.940700000000007</v>
      </c>
      <c r="I592" s="42">
        <f>(I47+I89+I130+I172+I214+I256+I298+I340+I382+I424+I466+I507+I549+I591)/(IF(I47=0,0,1)+IF(I89=0,0,1)+IF(I130=0,0,1)+IF(I172=0,0,1)+IF(I214=0,0,1)+IF(I256=0,0,1)+IF(I298=0,0,1)+IF(I340=0,0,1)+IF(I382=0,0,1)+IF(I424=0,0,1)+IF(I466=0,0,1)+IF(I507=0,0,1)+IF(I549=0,0,1)+IF(I591=0,0,1))</f>
        <v>266.45349999999996</v>
      </c>
      <c r="J592" s="42">
        <f>(J47+J89+J130+J172+J214+J256+J298+J340+J382+J424+J466+J507+J549+J591)/(IF(J47=0,0,1)+IF(J89=0,0,1)+IF(J130=0,0,1)+IF(J172=0,0,1)+IF(J214=0,0,1)+IF(J256=0,0,1)+IF(J298=0,0,1)+IF(J340=0,0,1)+IF(J382=0,0,1)+IF(J424=0,0,1)+IF(J466=0,0,1)+IF(J507=0,0,1)+IF(J549=0,0,1)+IF(J591=0,0,1))</f>
        <v>1756.1008999999999</v>
      </c>
      <c r="K592" s="42"/>
      <c r="L592" s="42" t="e">
        <f ca="1">(L47+L89+L130+L172+L214+L256+L298+L340+L382+L424+L466+L507+L549+L591)/(IF(L47=0,0,1)+IF(L89=0,0,1)+IF(L130=0,0,1)+IF(L172=0,0,1)+IF(L214=0,0,1)+IF(L256=0,0,1)+IF(L298=0,0,1)+IF(L340=0,0,1)+IF(L382=0,0,1)+IF(L424=0,0,1)+IF(L466=0,0,1)+IF(L507=0,0,1)+IF(L549=0,0,1)+IF(L591=0,0,1))</f>
        <v>#DIV/0!</v>
      </c>
    </row>
  </sheetData>
  <mergeCells count="18">
    <mergeCell ref="C298:D298"/>
    <mergeCell ref="C47:D47"/>
    <mergeCell ref="C1:E1"/>
    <mergeCell ref="H1:K1"/>
    <mergeCell ref="H2:K2"/>
    <mergeCell ref="C89:D89"/>
    <mergeCell ref="C130:D130"/>
    <mergeCell ref="C172:D172"/>
    <mergeCell ref="C214:D214"/>
    <mergeCell ref="C256:D256"/>
    <mergeCell ref="C591:D591"/>
    <mergeCell ref="C592:E592"/>
    <mergeCell ref="C340:D340"/>
    <mergeCell ref="C382:D382"/>
    <mergeCell ref="C424:D424"/>
    <mergeCell ref="C466:D466"/>
    <mergeCell ref="C507:D507"/>
    <mergeCell ref="C549:D5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2026-08-23T10:55:03Z</dcterms:modified>
</cp:coreProperties>
</file>